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3275" activeTab="0"/>
  </bookViews>
  <sheets>
    <sheet name="EUROLITE LED TMH-75" sheetId="1" r:id="rId1"/>
  </sheets>
  <definedNames/>
  <calcPr fullCalcOnLoad="1"/>
</workbook>
</file>

<file path=xl/sharedStrings.xml><?xml version="1.0" encoding="utf-8"?>
<sst xmlns="http://schemas.openxmlformats.org/spreadsheetml/2006/main" count="256" uniqueCount="129">
  <si>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</si>
  <si>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</si>
  <si>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</si>
  <si>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</si>
  <si>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</si>
  <si>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</si>
  <si>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</si>
  <si>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</si>
  <si>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</si>
  <si>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</si>
  <si>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</si>
  <si>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</si>
  <si>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</si>
  <si>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</si>
  <si>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</si>
  <si>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Blackout at PAN/TILT-movement</t>
  </si>
  <si>
    <t>Abnehmende Geschwindigkeit</t>
  </si>
  <si>
    <t>Blackout bei PAN-/TILT-Bewegung</t>
  </si>
  <si>
    <t>Offen</t>
  </si>
  <si>
    <t>Feinindizierung</t>
  </si>
  <si>
    <t xml:space="preserve">Strobe-effect with increasing speed 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</si>
  <si>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</si>
  <si>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</si>
  <si>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</si>
  <si>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</si>
  <si>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</si>
  <si>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</si>
  <si>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Gobos</t>
  </si>
  <si>
    <t>Reset Übrige</t>
  </si>
  <si>
    <t>Eigenschaft</t>
  </si>
  <si>
    <t>Feature</t>
  </si>
  <si>
    <t xml:space="preserve">Reset all motors 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</si>
  <si>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</si>
  <si>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</si>
  <si>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</si>
  <si>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</si>
  <si>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</si>
  <si>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</si>
  <si>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</si>
  <si>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</si>
  <si>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 xml:space="preserve"> </t>
  </si>
  <si>
    <t>Position 3</t>
  </si>
  <si>
    <t>Position 4</t>
  </si>
  <si>
    <t>With increasing speed</t>
  </si>
  <si>
    <t>Mit zunehmender Geschwindigkeit</t>
  </si>
  <si>
    <t>Display Off</t>
  </si>
  <si>
    <t>Display On</t>
  </si>
  <si>
    <t>Hibernation</t>
  </si>
  <si>
    <t>Reset, Displaysteuerung</t>
  </si>
  <si>
    <t>Reset, display control</t>
  </si>
  <si>
    <t>Display aus</t>
  </si>
  <si>
    <t>Display an</t>
  </si>
  <si>
    <t>Standby-Modus</t>
  </si>
  <si>
    <t>Forwards rainbow effect</t>
  </si>
  <si>
    <t>Rainboweffekt vorwärts</t>
  </si>
  <si>
    <t>Rainboweffekt rückwärts</t>
  </si>
  <si>
    <t>Backwards rainbow effect</t>
  </si>
  <si>
    <t>Position 1</t>
  </si>
  <si>
    <t>Position 2</t>
  </si>
  <si>
    <t>Position 5</t>
  </si>
  <si>
    <t>Position 6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</si>
  <si>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</si>
  <si>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</si>
  <si>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</si>
  <si>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</si>
  <si>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</si>
  <si>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Gobo-shake</t>
  </si>
  <si>
    <t>Gobo-Shake</t>
  </si>
  <si>
    <t>Rotierendes Goborad, Gobo-Shake</t>
  </si>
  <si>
    <t>No function</t>
  </si>
  <si>
    <t>Keine Funktion</t>
  </si>
  <si>
    <t>Rotating gobo-wheel, gobo-shake</t>
  </si>
  <si>
    <t>Prism</t>
  </si>
  <si>
    <t>Prisma</t>
  </si>
  <si>
    <t>Horizontal movement (PAN)</t>
  </si>
  <si>
    <t>Horizontale Bewegung (PAN)</t>
  </si>
  <si>
    <t>Vertikale Bewegung (TILT)</t>
  </si>
  <si>
    <t>Strobe-Effekt mit zunehmender Geschwindigkeit</t>
  </si>
  <si>
    <t>Vertical movement (TILT)</t>
  </si>
  <si>
    <t xml:space="preserve">Reset only PAN/TILT </t>
  </si>
  <si>
    <t>Shutter, strobe</t>
  </si>
  <si>
    <t>Shutter, Strobe</t>
  </si>
  <si>
    <t>Stop</t>
  </si>
  <si>
    <t>Rotating gobo-wheel, gobo rotation</t>
  </si>
  <si>
    <t>Rotierendes Goborad, Gobo-Rotation</t>
  </si>
  <si>
    <t>Rotating prism forwards</t>
  </si>
  <si>
    <t>Rotierendes Prisma vorwärts</t>
  </si>
  <si>
    <t>Rotating prism backwards</t>
  </si>
  <si>
    <t>Rotierendes Prisma rückwärts</t>
  </si>
  <si>
    <t>Continuous adjustment from near to far</t>
  </si>
  <si>
    <t>Allmähliche Einstellung von nah bis weit</t>
  </si>
  <si>
    <t>Focus</t>
  </si>
  <si>
    <t>Fokus</t>
  </si>
  <si>
    <t>Shutter closed</t>
  </si>
  <si>
    <t>No function (shutter open)</t>
  </si>
  <si>
    <t>Random strobe-effect with increasing speed</t>
  </si>
  <si>
    <t>Shutter geschlossen</t>
  </si>
  <si>
    <t>Keine Funktion (Shutter offen)</t>
  </si>
  <si>
    <t xml:space="preserve">Normal gobo-change </t>
  </si>
  <si>
    <t>Version 1.0</t>
  </si>
  <si>
    <t>DMX channel functions and their values:</t>
  </si>
  <si>
    <t>Color-wheel</t>
  </si>
  <si>
    <t>Farbrad</t>
  </si>
  <si>
    <t xml:space="preserve">Position 1 </t>
  </si>
  <si>
    <t>Prism &amp; Prism rotation</t>
  </si>
  <si>
    <t>Prisma &amp; Prismenrotation</t>
  </si>
  <si>
    <t>Reset only colors</t>
  </si>
  <si>
    <t>Reset Farben</t>
  </si>
  <si>
    <t>Position 7</t>
  </si>
  <si>
    <t>Position 8</t>
  </si>
  <si>
    <t>No. 51785986</t>
  </si>
  <si>
    <t>EUROLITE LED TMH-75 Moving-Head Spot</t>
  </si>
  <si>
    <t>Basic</t>
  </si>
  <si>
    <t>Position 9</t>
  </si>
  <si>
    <t>Far to near</t>
  </si>
  <si>
    <t>Weit bis nah</t>
  </si>
  <si>
    <t>3 facet prism</t>
  </si>
  <si>
    <t>3-Facetten-Prisma</t>
  </si>
  <si>
    <t xml:space="preserve">Mit zunehmender Geschwindigkeit </t>
  </si>
  <si>
    <t>Strobe-Effekt über Zufallsgenerator mit zunehmender Geschwindigkeit</t>
  </si>
  <si>
    <r>
      <t>With de</t>
    </r>
    <r>
      <rPr>
        <sz val="10"/>
        <rFont val="Arial"/>
        <family val="2"/>
      </rPr>
      <t>creasing speed</t>
    </r>
  </si>
  <si>
    <t>Mit abnehmender Geschwindigkeit</t>
  </si>
  <si>
    <t>Rotating gobo-wheel forwards with decreasing speed</t>
  </si>
  <si>
    <t>Rotating gobo-wheel backwards with increasing speed</t>
  </si>
  <si>
    <r>
      <t xml:space="preserve">Rotierendes Goborad vorwärts mit </t>
    </r>
    <r>
      <rPr>
        <sz val="10"/>
        <rFont val="Arial"/>
        <family val="2"/>
      </rPr>
      <t>abnehmender Geschwindigkeit</t>
    </r>
  </si>
  <si>
    <r>
      <t xml:space="preserve">Rotierendes Goborad rückwärts mit </t>
    </r>
    <r>
      <rPr>
        <sz val="10"/>
        <rFont val="Arial"/>
        <family val="2"/>
      </rPr>
      <t>zunehmender Geschwindigkeit</t>
    </r>
  </si>
  <si>
    <t>With decreasing speed</t>
  </si>
  <si>
    <t>Stopp</t>
  </si>
  <si>
    <t>Stan-
dard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</si>
</sst>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[$€-2]\ #,##0.00_);[Red]\([$€-2]\ #,##0.00\)"/>
  </numFmts>
  <fonts count="49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8" applyFont="1" applyBorder="1">
      <alignment/>
      <protection/>
    </xf>
    <xf numFmtId="49" fontId="12" fillId="0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1" fontId="0" fillId="33" borderId="11" xfId="0" applyNumberFormat="1" applyFont="1" applyFill="1" applyBorder="1" applyAlignment="1">
      <alignment horizontal="center" vertical="center"/>
    </xf>
    <xf numFmtId="0" fontId="11" fillId="0" borderId="10" xfId="75" applyFont="1" applyBorder="1">
      <alignment/>
      <protection/>
    </xf>
    <xf numFmtId="0" fontId="11" fillId="0" borderId="16" xfId="75" applyFont="1" applyBorder="1">
      <alignment/>
      <protection/>
    </xf>
    <xf numFmtId="0" fontId="0" fillId="0" borderId="10" xfId="77" applyFont="1" applyFill="1" applyBorder="1">
      <alignment/>
      <protection/>
    </xf>
    <xf numFmtId="0" fontId="0" fillId="0" borderId="16" xfId="77" applyFont="1" applyFill="1" applyBorder="1">
      <alignment/>
      <protection/>
    </xf>
    <xf numFmtId="0" fontId="0" fillId="0" borderId="10" xfId="75" applyFont="1" applyBorder="1">
      <alignment/>
      <protection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72" applyFont="1" applyFill="1" applyBorder="1">
      <alignment/>
      <protection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75" applyFont="1" applyBorder="1">
      <alignment/>
      <protection/>
    </xf>
    <xf numFmtId="0" fontId="0" fillId="0" borderId="13" xfId="0" applyFont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0" fillId="0" borderId="10" xfId="77" applyFont="1" applyFill="1" applyBorder="1">
      <alignment/>
      <protection/>
    </xf>
    <xf numFmtId="1" fontId="0" fillId="33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7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0" borderId="16" xfId="77" applyFont="1" applyFill="1" applyBorder="1">
      <alignment/>
      <protection/>
    </xf>
    <xf numFmtId="0" fontId="0" fillId="0" borderId="16" xfId="75" applyFont="1" applyBorder="1">
      <alignment/>
      <protection/>
    </xf>
    <xf numFmtId="49" fontId="0" fillId="0" borderId="16" xfId="0" applyNumberFormat="1" applyFont="1" applyFill="1" applyBorder="1" applyAlignment="1">
      <alignment/>
    </xf>
    <xf numFmtId="0" fontId="12" fillId="0" borderId="16" xfId="75" applyFont="1" applyBorder="1">
      <alignment/>
      <protection/>
    </xf>
    <xf numFmtId="0" fontId="48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10" xfId="64" applyFont="1" applyFill="1" applyBorder="1">
      <alignment/>
      <protection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" fontId="5" fillId="33" borderId="2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常规 10" xfId="64"/>
    <cellStyle name="常规 10 2" xfId="65"/>
    <cellStyle name="常规 11" xfId="66"/>
    <cellStyle name="常规 11 2" xfId="67"/>
    <cellStyle name="常规 12" xfId="68"/>
    <cellStyle name="常规 12 2" xfId="69"/>
    <cellStyle name="常规 13" xfId="70"/>
    <cellStyle name="常规 13 2" xfId="71"/>
    <cellStyle name="常规 5" xfId="72"/>
    <cellStyle name="常规 5 2" xfId="73"/>
    <cellStyle name="常规 7" xfId="74"/>
    <cellStyle name="常规 7 2" xfId="75"/>
    <cellStyle name="常规 8" xfId="76"/>
    <cellStyle name="常规 8 2" xfId="77"/>
    <cellStyle name="常规 9" xfId="78"/>
    <cellStyle name="常规 9 2" xfId="79"/>
    <cellStyle name="常规_1501dmx数值功能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87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6.140625" style="4" customWidth="1"/>
    <col min="2" max="2" width="6.421875" style="4" customWidth="1"/>
    <col min="3" max="4" width="6.57421875" style="4" customWidth="1"/>
    <col min="5" max="9" width="6.57421875" style="20" customWidth="1"/>
    <col min="10" max="10" width="60.00390625" style="4" customWidth="1"/>
    <col min="11" max="11" width="61.7109375" style="1" customWidth="1"/>
    <col min="12" max="16384" width="11.421875" style="1" customWidth="1"/>
  </cols>
  <sheetData>
    <row r="1" ht="12.75">
      <c r="A1" s="40"/>
    </row>
    <row r="2" spans="1:4" ht="23.25">
      <c r="A2" s="39" t="s">
        <v>38</v>
      </c>
      <c r="C2" s="11"/>
      <c r="D2" s="11"/>
    </row>
    <row r="3" ht="12.75">
      <c r="A3" s="40"/>
    </row>
    <row r="4" ht="20.25">
      <c r="A4" s="41" t="s">
        <v>111</v>
      </c>
    </row>
    <row r="5" ht="18">
      <c r="A5" s="42" t="s">
        <v>110</v>
      </c>
    </row>
    <row r="6" ht="12.75">
      <c r="A6" s="40"/>
    </row>
    <row r="7" ht="15.75">
      <c r="A7" s="43" t="s">
        <v>99</v>
      </c>
    </row>
    <row r="9" spans="1:9" s="12" customFormat="1" ht="19.5" customHeight="1">
      <c r="A9" s="9" t="s">
        <v>100</v>
      </c>
      <c r="B9" s="10"/>
      <c r="C9" s="11"/>
      <c r="D9" s="11"/>
      <c r="E9" s="16"/>
      <c r="F9" s="16"/>
      <c r="G9" s="16"/>
      <c r="H9" s="16"/>
      <c r="I9" s="16"/>
    </row>
    <row r="10" spans="1:9" s="12" customFormat="1" ht="19.5" customHeight="1">
      <c r="A10" s="9"/>
      <c r="B10" s="10"/>
      <c r="C10" s="11"/>
      <c r="D10" s="11"/>
      <c r="E10" s="16"/>
      <c r="F10" s="16"/>
      <c r="G10" s="16"/>
      <c r="H10" s="16"/>
      <c r="I10" s="16"/>
    </row>
    <row r="11" spans="1:11" s="2" customFormat="1" ht="15.75" customHeight="1">
      <c r="A11" s="105" t="s">
        <v>1</v>
      </c>
      <c r="B11" s="106"/>
      <c r="C11" s="97" t="s">
        <v>4</v>
      </c>
      <c r="D11" s="98"/>
      <c r="E11" s="97" t="s">
        <v>5</v>
      </c>
      <c r="F11" s="98"/>
      <c r="G11" s="97" t="s">
        <v>6</v>
      </c>
      <c r="H11" s="98"/>
      <c r="I11" s="38" t="s">
        <v>7</v>
      </c>
      <c r="J11" s="38" t="s">
        <v>30</v>
      </c>
      <c r="K11" s="51" t="s">
        <v>29</v>
      </c>
    </row>
    <row r="12" spans="1:11" s="2" customFormat="1" ht="25.5">
      <c r="A12" s="73" t="s">
        <v>112</v>
      </c>
      <c r="B12" s="73" t="s">
        <v>128</v>
      </c>
      <c r="C12" s="14"/>
      <c r="D12" s="14"/>
      <c r="E12" s="17"/>
      <c r="F12" s="17"/>
      <c r="G12" s="14"/>
      <c r="H12" s="14"/>
      <c r="I12" s="17"/>
      <c r="J12" s="52"/>
      <c r="K12" s="36"/>
    </row>
    <row r="13" spans="1:11" ht="15.75" customHeight="1">
      <c r="A13" s="99">
        <v>1</v>
      </c>
      <c r="B13" s="99">
        <v>1</v>
      </c>
      <c r="C13" s="23"/>
      <c r="D13" s="23"/>
      <c r="E13" s="24"/>
      <c r="F13" s="24"/>
      <c r="G13" s="23"/>
      <c r="H13" s="23"/>
      <c r="I13" s="24"/>
      <c r="J13" s="33" t="s">
        <v>74</v>
      </c>
      <c r="K13" s="33" t="s">
        <v>75</v>
      </c>
    </row>
    <row r="14" spans="1:11" ht="51">
      <c r="A14" s="99"/>
      <c r="B14" s="99"/>
      <c r="C14" s="25">
        <v>0</v>
      </c>
      <c r="D14" s="25">
        <v>255</v>
      </c>
      <c r="E14" s="26" t="str">
        <f>_XLL.DEZINHEX(C14,2)</f>
        <v>00</v>
      </c>
      <c r="F14" s="27" t="str">
        <f>_XLL.DEZINHEX(D14,2)</f>
        <v>FF</v>
      </c>
      <c r="G14" s="28">
        <f>(C14/255)</f>
        <v>0</v>
      </c>
      <c r="H14" s="29">
        <f>(D14/255)</f>
        <v>1</v>
      </c>
      <c r="I14" s="30" t="s">
        <v>12</v>
      </c>
      <c r="J14" s="37" t="s">
        <v>8</v>
      </c>
      <c r="K14" s="37" t="s">
        <v>9</v>
      </c>
    </row>
    <row r="15" spans="1:11" ht="15.75" customHeight="1">
      <c r="A15" s="99">
        <v>2</v>
      </c>
      <c r="B15" s="99">
        <v>2</v>
      </c>
      <c r="C15" s="23"/>
      <c r="D15" s="23"/>
      <c r="E15" s="24"/>
      <c r="F15" s="24"/>
      <c r="G15" s="23"/>
      <c r="H15" s="23"/>
      <c r="I15" s="24"/>
      <c r="J15" s="33" t="s">
        <v>78</v>
      </c>
      <c r="K15" s="33" t="s">
        <v>76</v>
      </c>
    </row>
    <row r="16" spans="1:11" ht="51">
      <c r="A16" s="99"/>
      <c r="B16" s="99"/>
      <c r="C16" s="13">
        <v>0</v>
      </c>
      <c r="D16" s="13">
        <v>255</v>
      </c>
      <c r="E16" s="6" t="str">
        <f>_XLL.DEZINHEX(C16,2)</f>
        <v>00</v>
      </c>
      <c r="F16" s="7" t="str">
        <f>_XLL.DEZINHEX(D16,2)</f>
        <v>FF</v>
      </c>
      <c r="G16" s="21">
        <f>(C16/255)</f>
        <v>0</v>
      </c>
      <c r="H16" s="21">
        <f>(D16/255)</f>
        <v>1</v>
      </c>
      <c r="I16" s="8" t="s">
        <v>12</v>
      </c>
      <c r="J16" s="37" t="s">
        <v>11</v>
      </c>
      <c r="K16" s="37" t="s">
        <v>10</v>
      </c>
    </row>
    <row r="17" spans="1:11" ht="15.75" customHeight="1">
      <c r="A17" s="95">
        <v>3</v>
      </c>
      <c r="B17" s="95">
        <v>3</v>
      </c>
      <c r="C17" s="31"/>
      <c r="D17" s="31"/>
      <c r="E17" s="32"/>
      <c r="F17" s="32"/>
      <c r="G17" s="31"/>
      <c r="H17" s="31"/>
      <c r="I17" s="32"/>
      <c r="J17" s="33" t="s">
        <v>39</v>
      </c>
      <c r="K17" s="33" t="s">
        <v>13</v>
      </c>
    </row>
    <row r="18" spans="1:11" ht="15.75" customHeight="1">
      <c r="A18" s="100"/>
      <c r="B18" s="100"/>
      <c r="C18" s="13">
        <v>0</v>
      </c>
      <c r="D18" s="13">
        <v>223</v>
      </c>
      <c r="E18" s="6" t="str">
        <f aca="true" t="shared" si="0" ref="E18:F20">_XLL.DEZINHEX(C18,2)</f>
        <v>00</v>
      </c>
      <c r="F18" s="7" t="str">
        <f t="shared" si="0"/>
        <v>DF</v>
      </c>
      <c r="G18" s="21">
        <f aca="true" t="shared" si="1" ref="G18:H20">(C18/255)</f>
        <v>0</v>
      </c>
      <c r="H18" s="21">
        <f t="shared" si="1"/>
        <v>0.8745098039215686</v>
      </c>
      <c r="I18" s="8" t="s">
        <v>12</v>
      </c>
      <c r="J18" s="35" t="s">
        <v>14</v>
      </c>
      <c r="K18" s="35" t="s">
        <v>16</v>
      </c>
    </row>
    <row r="19" spans="1:11" ht="15.75" customHeight="1">
      <c r="A19" s="101"/>
      <c r="B19" s="101"/>
      <c r="C19" s="13">
        <v>224</v>
      </c>
      <c r="D19" s="13">
        <v>231</v>
      </c>
      <c r="E19" s="6" t="str">
        <f t="shared" si="0"/>
        <v>E0</v>
      </c>
      <c r="F19" s="7" t="str">
        <f t="shared" si="0"/>
        <v>E7</v>
      </c>
      <c r="G19" s="21">
        <f t="shared" si="1"/>
        <v>0.8784313725490196</v>
      </c>
      <c r="H19" s="21">
        <f t="shared" si="1"/>
        <v>0.9058823529411765</v>
      </c>
      <c r="I19" s="8" t="s">
        <v>3</v>
      </c>
      <c r="J19" s="56" t="s">
        <v>15</v>
      </c>
      <c r="K19" s="56" t="s">
        <v>17</v>
      </c>
    </row>
    <row r="20" spans="1:11" ht="15.75" customHeight="1">
      <c r="A20" s="102"/>
      <c r="B20" s="102"/>
      <c r="C20" s="13">
        <v>232</v>
      </c>
      <c r="D20" s="13">
        <v>255</v>
      </c>
      <c r="E20" s="6" t="str">
        <f t="shared" si="0"/>
        <v>E8</v>
      </c>
      <c r="F20" s="7" t="str">
        <f t="shared" si="0"/>
        <v>FF</v>
      </c>
      <c r="G20" s="21">
        <f t="shared" si="1"/>
        <v>0.9098039215686274</v>
      </c>
      <c r="H20" s="21">
        <f t="shared" si="1"/>
        <v>1</v>
      </c>
      <c r="I20" s="66" t="s">
        <v>3</v>
      </c>
      <c r="J20" s="56" t="s">
        <v>69</v>
      </c>
      <c r="K20" s="56" t="s">
        <v>70</v>
      </c>
    </row>
    <row r="21" spans="1:11" ht="15">
      <c r="A21" s="95">
        <v>4</v>
      </c>
      <c r="B21" s="107">
        <v>4</v>
      </c>
      <c r="C21" s="31"/>
      <c r="D21" s="31"/>
      <c r="E21" s="32"/>
      <c r="F21" s="32"/>
      <c r="G21" s="31"/>
      <c r="H21" s="31"/>
      <c r="I21" s="32"/>
      <c r="J21" s="34" t="s">
        <v>101</v>
      </c>
      <c r="K21" s="34" t="s">
        <v>102</v>
      </c>
    </row>
    <row r="22" spans="1:11" ht="12.75">
      <c r="A22" s="101"/>
      <c r="B22" s="108"/>
      <c r="C22" s="13">
        <v>0</v>
      </c>
      <c r="D22" s="13">
        <v>12</v>
      </c>
      <c r="E22" s="6" t="str">
        <f aca="true" t="shared" si="2" ref="E22:F35">_XLL.DEZINHEX(C22,2)</f>
        <v>00</v>
      </c>
      <c r="F22" s="7" t="str">
        <f t="shared" si="2"/>
        <v>0C</v>
      </c>
      <c r="G22" s="21">
        <f aca="true" t="shared" si="3" ref="G22:H31">(C22/255)</f>
        <v>0</v>
      </c>
      <c r="H22" s="21">
        <f t="shared" si="3"/>
        <v>0.047058823529411764</v>
      </c>
      <c r="I22" s="3" t="s">
        <v>3</v>
      </c>
      <c r="J22" s="59" t="s">
        <v>0</v>
      </c>
      <c r="K22" s="60" t="s">
        <v>18</v>
      </c>
    </row>
    <row r="23" spans="1:11" ht="12.75">
      <c r="A23" s="101"/>
      <c r="B23" s="108"/>
      <c r="C23" s="58">
        <f>D22+1</f>
        <v>13</v>
      </c>
      <c r="D23" s="58">
        <v>25</v>
      </c>
      <c r="E23" s="75" t="str">
        <f t="shared" si="2"/>
        <v>0D</v>
      </c>
      <c r="F23" s="76" t="str">
        <f t="shared" si="2"/>
        <v>19</v>
      </c>
      <c r="G23" s="77">
        <f t="shared" si="3"/>
        <v>0.050980392156862744</v>
      </c>
      <c r="H23" s="77">
        <f t="shared" si="3"/>
        <v>0.09803921568627451</v>
      </c>
      <c r="I23" s="78" t="s">
        <v>3</v>
      </c>
      <c r="J23" s="79" t="s">
        <v>57</v>
      </c>
      <c r="K23" s="88" t="s">
        <v>103</v>
      </c>
    </row>
    <row r="24" spans="1:11" ht="12.75">
      <c r="A24" s="101"/>
      <c r="B24" s="108"/>
      <c r="C24" s="58">
        <f aca="true" t="shared" si="4" ref="C24:C30">D23+1</f>
        <v>26</v>
      </c>
      <c r="D24" s="58">
        <v>38</v>
      </c>
      <c r="E24" s="75" t="str">
        <f t="shared" si="2"/>
        <v>1A</v>
      </c>
      <c r="F24" s="76" t="str">
        <f t="shared" si="2"/>
        <v>26</v>
      </c>
      <c r="G24" s="77">
        <f t="shared" si="3"/>
        <v>0.10196078431372549</v>
      </c>
      <c r="H24" s="77">
        <f t="shared" si="3"/>
        <v>0.14901960784313725</v>
      </c>
      <c r="I24" s="78" t="s">
        <v>3</v>
      </c>
      <c r="J24" s="79" t="s">
        <v>58</v>
      </c>
      <c r="K24" s="88" t="s">
        <v>58</v>
      </c>
    </row>
    <row r="25" spans="1:11" ht="12.75">
      <c r="A25" s="101"/>
      <c r="B25" s="108"/>
      <c r="C25" s="58">
        <f t="shared" si="4"/>
        <v>39</v>
      </c>
      <c r="D25" s="13">
        <v>51</v>
      </c>
      <c r="E25" s="75" t="str">
        <f t="shared" si="2"/>
        <v>27</v>
      </c>
      <c r="F25" s="76" t="str">
        <f t="shared" si="2"/>
        <v>33</v>
      </c>
      <c r="G25" s="77">
        <f t="shared" si="3"/>
        <v>0.15294117647058825</v>
      </c>
      <c r="H25" s="77">
        <f t="shared" si="3"/>
        <v>0.2</v>
      </c>
      <c r="I25" s="78" t="s">
        <v>3</v>
      </c>
      <c r="J25" s="79" t="s">
        <v>41</v>
      </c>
      <c r="K25" s="88" t="s">
        <v>41</v>
      </c>
    </row>
    <row r="26" spans="1:11" ht="12.75">
      <c r="A26" s="101"/>
      <c r="B26" s="108"/>
      <c r="C26" s="58">
        <f t="shared" si="4"/>
        <v>52</v>
      </c>
      <c r="D26" s="13">
        <v>64</v>
      </c>
      <c r="E26" s="75" t="str">
        <f t="shared" si="2"/>
        <v>34</v>
      </c>
      <c r="F26" s="76" t="str">
        <f t="shared" si="2"/>
        <v>40</v>
      </c>
      <c r="G26" s="77">
        <f t="shared" si="3"/>
        <v>0.20392156862745098</v>
      </c>
      <c r="H26" s="77">
        <f t="shared" si="3"/>
        <v>0.25098039215686274</v>
      </c>
      <c r="I26" s="78" t="s">
        <v>3</v>
      </c>
      <c r="J26" s="79" t="s">
        <v>42</v>
      </c>
      <c r="K26" s="88" t="s">
        <v>42</v>
      </c>
    </row>
    <row r="27" spans="1:11" ht="12.75">
      <c r="A27" s="101"/>
      <c r="B27" s="108"/>
      <c r="C27" s="58">
        <f t="shared" si="4"/>
        <v>65</v>
      </c>
      <c r="D27" s="58">
        <v>77</v>
      </c>
      <c r="E27" s="75" t="str">
        <f t="shared" si="2"/>
        <v>41</v>
      </c>
      <c r="F27" s="76" t="str">
        <f t="shared" si="2"/>
        <v>4D</v>
      </c>
      <c r="G27" s="77">
        <f t="shared" si="3"/>
        <v>0.2549019607843137</v>
      </c>
      <c r="H27" s="77">
        <f t="shared" si="3"/>
        <v>0.30196078431372547</v>
      </c>
      <c r="I27" s="78" t="s">
        <v>3</v>
      </c>
      <c r="J27" s="79" t="s">
        <v>59</v>
      </c>
      <c r="K27" s="88" t="s">
        <v>59</v>
      </c>
    </row>
    <row r="28" spans="1:11" ht="12.75">
      <c r="A28" s="101"/>
      <c r="B28" s="108"/>
      <c r="C28" s="58">
        <f t="shared" si="4"/>
        <v>78</v>
      </c>
      <c r="D28" s="58">
        <v>90</v>
      </c>
      <c r="E28" s="75" t="str">
        <f t="shared" si="2"/>
        <v>4E</v>
      </c>
      <c r="F28" s="76" t="str">
        <f t="shared" si="2"/>
        <v>5A</v>
      </c>
      <c r="G28" s="77">
        <f t="shared" si="3"/>
        <v>0.3058823529411765</v>
      </c>
      <c r="H28" s="77">
        <f t="shared" si="3"/>
        <v>0.35294117647058826</v>
      </c>
      <c r="I28" s="78" t="s">
        <v>3</v>
      </c>
      <c r="J28" s="79" t="s">
        <v>60</v>
      </c>
      <c r="K28" s="88" t="s">
        <v>60</v>
      </c>
    </row>
    <row r="29" spans="1:11" ht="12.75">
      <c r="A29" s="101"/>
      <c r="B29" s="108"/>
      <c r="C29" s="58">
        <f t="shared" si="4"/>
        <v>91</v>
      </c>
      <c r="D29" s="13">
        <v>103</v>
      </c>
      <c r="E29" s="75" t="str">
        <f t="shared" si="2"/>
        <v>5B</v>
      </c>
      <c r="F29" s="76" t="str">
        <f t="shared" si="2"/>
        <v>67</v>
      </c>
      <c r="G29" s="77">
        <f t="shared" si="3"/>
        <v>0.3568627450980392</v>
      </c>
      <c r="H29" s="77">
        <f t="shared" si="3"/>
        <v>0.403921568627451</v>
      </c>
      <c r="I29" s="78" t="s">
        <v>3</v>
      </c>
      <c r="J29" s="79" t="s">
        <v>108</v>
      </c>
      <c r="K29" s="88" t="s">
        <v>108</v>
      </c>
    </row>
    <row r="30" spans="1:11" ht="12.75">
      <c r="A30" s="101"/>
      <c r="B30" s="108"/>
      <c r="C30" s="58">
        <f t="shared" si="4"/>
        <v>104</v>
      </c>
      <c r="D30" s="13">
        <v>116</v>
      </c>
      <c r="E30" s="75" t="str">
        <f>_XLL.DEZINHEX(C30,2)</f>
        <v>68</v>
      </c>
      <c r="F30" s="76" t="str">
        <f>_XLL.DEZINHEX(D30,2)</f>
        <v>74</v>
      </c>
      <c r="G30" s="77">
        <f>(C30/255)</f>
        <v>0.40784313725490196</v>
      </c>
      <c r="H30" s="77">
        <f>(D30/255)</f>
        <v>0.4549019607843137</v>
      </c>
      <c r="I30" s="78" t="s">
        <v>3</v>
      </c>
      <c r="J30" s="79" t="s">
        <v>109</v>
      </c>
      <c r="K30" s="88" t="s">
        <v>109</v>
      </c>
    </row>
    <row r="31" spans="1:11" ht="12.75">
      <c r="A31" s="101"/>
      <c r="B31" s="108"/>
      <c r="C31" s="58">
        <f>D30+1</f>
        <v>117</v>
      </c>
      <c r="D31" s="58">
        <v>127</v>
      </c>
      <c r="E31" s="75" t="str">
        <f t="shared" si="2"/>
        <v>75</v>
      </c>
      <c r="F31" s="76" t="str">
        <f t="shared" si="2"/>
        <v>7F</v>
      </c>
      <c r="G31" s="77">
        <f t="shared" si="3"/>
        <v>0.4588235294117647</v>
      </c>
      <c r="H31" s="77">
        <f t="shared" si="3"/>
        <v>0.4980392156862745</v>
      </c>
      <c r="I31" s="78" t="s">
        <v>3</v>
      </c>
      <c r="J31" s="79" t="s">
        <v>113</v>
      </c>
      <c r="K31" s="88" t="s">
        <v>113</v>
      </c>
    </row>
    <row r="32" spans="1:11" ht="15.75" customHeight="1">
      <c r="A32" s="101"/>
      <c r="B32" s="108"/>
      <c r="C32" s="45"/>
      <c r="D32" s="45"/>
      <c r="E32" s="46"/>
      <c r="F32" s="46"/>
      <c r="G32" s="45"/>
      <c r="H32" s="45"/>
      <c r="I32" s="32"/>
      <c r="J32" s="55" t="s">
        <v>53</v>
      </c>
      <c r="K32" s="55" t="s">
        <v>54</v>
      </c>
    </row>
    <row r="33" spans="1:11" ht="15.75" customHeight="1">
      <c r="A33" s="101"/>
      <c r="B33" s="108"/>
      <c r="C33" s="86">
        <v>128</v>
      </c>
      <c r="D33" s="58">
        <v>189</v>
      </c>
      <c r="E33" s="75" t="str">
        <f t="shared" si="2"/>
        <v>80</v>
      </c>
      <c r="F33" s="76" t="str">
        <f t="shared" si="2"/>
        <v>BD</v>
      </c>
      <c r="G33" s="77">
        <f>(C33/255)</f>
        <v>0.5019607843137255</v>
      </c>
      <c r="H33" s="77">
        <f>(D33/255)</f>
        <v>0.7411764705882353</v>
      </c>
      <c r="I33" s="78" t="s">
        <v>12</v>
      </c>
      <c r="J33" s="82" t="s">
        <v>120</v>
      </c>
      <c r="K33" s="62" t="s">
        <v>121</v>
      </c>
    </row>
    <row r="34" spans="1:11" ht="15.75" customHeight="1">
      <c r="A34" s="101"/>
      <c r="B34" s="108"/>
      <c r="C34" s="45"/>
      <c r="D34" s="45"/>
      <c r="E34" s="46"/>
      <c r="F34" s="46"/>
      <c r="G34" s="45"/>
      <c r="H34" s="45"/>
      <c r="I34" s="32"/>
      <c r="J34" s="55" t="s">
        <v>56</v>
      </c>
      <c r="K34" s="55" t="s">
        <v>55</v>
      </c>
    </row>
    <row r="35" spans="1:11" ht="15.75" customHeight="1">
      <c r="A35" s="101"/>
      <c r="B35" s="108"/>
      <c r="C35" s="86">
        <v>190</v>
      </c>
      <c r="D35" s="58">
        <v>193</v>
      </c>
      <c r="E35" s="75" t="str">
        <f t="shared" si="2"/>
        <v>BE</v>
      </c>
      <c r="F35" s="76" t="str">
        <f t="shared" si="2"/>
        <v>C1</v>
      </c>
      <c r="G35" s="77">
        <f>(C35/255)</f>
        <v>0.7450980392156863</v>
      </c>
      <c r="H35" s="77">
        <f>(D35/255)</f>
        <v>0.7568627450980392</v>
      </c>
      <c r="I35" s="78" t="s">
        <v>3</v>
      </c>
      <c r="J35" s="79" t="s">
        <v>82</v>
      </c>
      <c r="K35" s="62" t="s">
        <v>127</v>
      </c>
    </row>
    <row r="36" spans="1:13" ht="15.75" customHeight="1">
      <c r="A36" s="101"/>
      <c r="B36" s="108"/>
      <c r="C36" s="58">
        <v>194</v>
      </c>
      <c r="D36" s="58">
        <v>255</v>
      </c>
      <c r="E36" s="75" t="str">
        <f>_XLL.DEZINHEX(C36,2)</f>
        <v>C2</v>
      </c>
      <c r="F36" s="76" t="str">
        <f>_XLL.DEZINHEX(D36,2)</f>
        <v>FF</v>
      </c>
      <c r="G36" s="77">
        <f>(C36/255)</f>
        <v>0.7607843137254902</v>
      </c>
      <c r="H36" s="77">
        <f>(D36/255)</f>
        <v>1</v>
      </c>
      <c r="I36" s="78" t="s">
        <v>12</v>
      </c>
      <c r="J36" s="82" t="s">
        <v>43</v>
      </c>
      <c r="K36" s="61" t="s">
        <v>44</v>
      </c>
      <c r="L36" s="12"/>
      <c r="M36" s="12"/>
    </row>
    <row r="37" spans="1:13" ht="15">
      <c r="A37" s="99">
        <v>5</v>
      </c>
      <c r="B37" s="99">
        <v>5</v>
      </c>
      <c r="C37" s="31"/>
      <c r="D37" s="31"/>
      <c r="E37" s="32"/>
      <c r="F37" s="32"/>
      <c r="G37" s="31"/>
      <c r="H37" s="31"/>
      <c r="I37" s="32"/>
      <c r="J37" s="34" t="s">
        <v>71</v>
      </c>
      <c r="K37" s="92" t="s">
        <v>68</v>
      </c>
      <c r="L37" s="12"/>
      <c r="M37" s="12"/>
    </row>
    <row r="38" spans="1:13" ht="12.75">
      <c r="A38" s="99"/>
      <c r="B38" s="99"/>
      <c r="C38" s="45"/>
      <c r="D38" s="45"/>
      <c r="E38" s="46"/>
      <c r="F38" s="46"/>
      <c r="G38" s="45"/>
      <c r="H38" s="45"/>
      <c r="I38" s="32"/>
      <c r="J38" s="57" t="s">
        <v>98</v>
      </c>
      <c r="K38" s="57" t="s">
        <v>61</v>
      </c>
      <c r="L38" s="12"/>
      <c r="M38" s="91"/>
    </row>
    <row r="39" spans="1:13" ht="12.75" customHeight="1">
      <c r="A39" s="99"/>
      <c r="B39" s="99"/>
      <c r="C39" s="81">
        <v>0</v>
      </c>
      <c r="D39" s="58">
        <v>8</v>
      </c>
      <c r="E39" s="75" t="str">
        <f>_XLL.DEZINHEX(C39,2)</f>
        <v>00</v>
      </c>
      <c r="F39" s="76" t="str">
        <f>_XLL.DEZINHEX(D39,2)</f>
        <v>08</v>
      </c>
      <c r="G39" s="77">
        <f>(C39/255)</f>
        <v>0</v>
      </c>
      <c r="H39" s="77">
        <f>(D39/255)</f>
        <v>0.03137254901960784</v>
      </c>
      <c r="I39" s="78" t="s">
        <v>3</v>
      </c>
      <c r="J39" s="79" t="s">
        <v>0</v>
      </c>
      <c r="K39" s="93" t="s">
        <v>18</v>
      </c>
      <c r="L39" s="12"/>
      <c r="M39" s="12"/>
    </row>
    <row r="40" spans="1:11" ht="12.75" customHeight="1">
      <c r="A40" s="99"/>
      <c r="B40" s="99"/>
      <c r="C40" s="81">
        <f>D39+1</f>
        <v>9</v>
      </c>
      <c r="D40" s="58">
        <v>17</v>
      </c>
      <c r="E40" s="75" t="str">
        <f>_XLL.DEZINHEX(C40,2)</f>
        <v>09</v>
      </c>
      <c r="F40" s="76" t="str">
        <f>_XLL.DEZINHEX(D40,2)</f>
        <v>11</v>
      </c>
      <c r="G40" s="77">
        <f>(C40/255)</f>
        <v>0.03529411764705882</v>
      </c>
      <c r="H40" s="77">
        <f>(D40/255)</f>
        <v>0.06666666666666667</v>
      </c>
      <c r="I40" s="78" t="s">
        <v>3</v>
      </c>
      <c r="J40" s="79" t="s">
        <v>57</v>
      </c>
      <c r="K40" s="89" t="s">
        <v>57</v>
      </c>
    </row>
    <row r="41" spans="1:11" ht="12.75" customHeight="1">
      <c r="A41" s="99"/>
      <c r="B41" s="99"/>
      <c r="C41" s="81">
        <f aca="true" t="shared" si="5" ref="C41:C46">D40+1</f>
        <v>18</v>
      </c>
      <c r="D41" s="58">
        <v>26</v>
      </c>
      <c r="E41" s="75" t="str">
        <f aca="true" t="shared" si="6" ref="E41:E46">_XLL.DEZINHEX(C41,2)</f>
        <v>12</v>
      </c>
      <c r="F41" s="76" t="str">
        <f aca="true" t="shared" si="7" ref="F41:F46">_XLL.DEZINHEX(D41,2)</f>
        <v>1A</v>
      </c>
      <c r="G41" s="77">
        <f aca="true" t="shared" si="8" ref="G41:G46">(C41/255)</f>
        <v>0.07058823529411765</v>
      </c>
      <c r="H41" s="77">
        <f aca="true" t="shared" si="9" ref="H41:H46">(D41/255)</f>
        <v>0.10196078431372549</v>
      </c>
      <c r="I41" s="78" t="s">
        <v>3</v>
      </c>
      <c r="J41" s="79" t="s">
        <v>58</v>
      </c>
      <c r="K41" s="89" t="s">
        <v>58</v>
      </c>
    </row>
    <row r="42" spans="1:11" ht="12.75" customHeight="1">
      <c r="A42" s="99"/>
      <c r="B42" s="99"/>
      <c r="C42" s="81">
        <f t="shared" si="5"/>
        <v>27</v>
      </c>
      <c r="D42" s="58">
        <v>35</v>
      </c>
      <c r="E42" s="75" t="str">
        <f t="shared" si="6"/>
        <v>1B</v>
      </c>
      <c r="F42" s="76" t="str">
        <f t="shared" si="7"/>
        <v>23</v>
      </c>
      <c r="G42" s="77">
        <f t="shared" si="8"/>
        <v>0.10588235294117647</v>
      </c>
      <c r="H42" s="77">
        <f t="shared" si="9"/>
        <v>0.13725490196078433</v>
      </c>
      <c r="I42" s="78" t="s">
        <v>3</v>
      </c>
      <c r="J42" s="79" t="s">
        <v>41</v>
      </c>
      <c r="K42" s="89" t="s">
        <v>41</v>
      </c>
    </row>
    <row r="43" spans="1:11" ht="12.75" customHeight="1">
      <c r="A43" s="99"/>
      <c r="B43" s="99"/>
      <c r="C43" s="81">
        <f t="shared" si="5"/>
        <v>36</v>
      </c>
      <c r="D43" s="58">
        <v>44</v>
      </c>
      <c r="E43" s="75" t="str">
        <f t="shared" si="6"/>
        <v>24</v>
      </c>
      <c r="F43" s="76" t="str">
        <f t="shared" si="7"/>
        <v>2C</v>
      </c>
      <c r="G43" s="77">
        <f t="shared" si="8"/>
        <v>0.1411764705882353</v>
      </c>
      <c r="H43" s="77">
        <f t="shared" si="9"/>
        <v>0.17254901960784313</v>
      </c>
      <c r="I43" s="78" t="s">
        <v>3</v>
      </c>
      <c r="J43" s="79" t="s">
        <v>42</v>
      </c>
      <c r="K43" s="89" t="s">
        <v>42</v>
      </c>
    </row>
    <row r="44" spans="1:11" ht="12.75" customHeight="1">
      <c r="A44" s="99"/>
      <c r="B44" s="99"/>
      <c r="C44" s="81">
        <f t="shared" si="5"/>
        <v>45</v>
      </c>
      <c r="D44" s="58">
        <v>53</v>
      </c>
      <c r="E44" s="75" t="str">
        <f t="shared" si="6"/>
        <v>2D</v>
      </c>
      <c r="F44" s="76" t="str">
        <f t="shared" si="7"/>
        <v>35</v>
      </c>
      <c r="G44" s="77">
        <f t="shared" si="8"/>
        <v>0.17647058823529413</v>
      </c>
      <c r="H44" s="77">
        <f t="shared" si="9"/>
        <v>0.20784313725490197</v>
      </c>
      <c r="I44" s="78" t="s">
        <v>3</v>
      </c>
      <c r="J44" s="79" t="s">
        <v>59</v>
      </c>
      <c r="K44" s="89" t="s">
        <v>59</v>
      </c>
    </row>
    <row r="45" spans="1:11" ht="12.75" customHeight="1">
      <c r="A45" s="99"/>
      <c r="B45" s="99"/>
      <c r="C45" s="81">
        <f t="shared" si="5"/>
        <v>54</v>
      </c>
      <c r="D45" s="58">
        <v>62</v>
      </c>
      <c r="E45" s="75" t="str">
        <f t="shared" si="6"/>
        <v>36</v>
      </c>
      <c r="F45" s="76" t="str">
        <f t="shared" si="7"/>
        <v>3E</v>
      </c>
      <c r="G45" s="77">
        <f t="shared" si="8"/>
        <v>0.21176470588235294</v>
      </c>
      <c r="H45" s="77">
        <f t="shared" si="9"/>
        <v>0.24313725490196078</v>
      </c>
      <c r="I45" s="78" t="s">
        <v>3</v>
      </c>
      <c r="J45" s="79" t="s">
        <v>60</v>
      </c>
      <c r="K45" s="89" t="s">
        <v>60</v>
      </c>
    </row>
    <row r="46" spans="1:11" ht="12.75" customHeight="1">
      <c r="A46" s="99"/>
      <c r="B46" s="99"/>
      <c r="C46" s="81">
        <f t="shared" si="5"/>
        <v>63</v>
      </c>
      <c r="D46" s="58">
        <v>69</v>
      </c>
      <c r="E46" s="75" t="str">
        <f t="shared" si="6"/>
        <v>3F</v>
      </c>
      <c r="F46" s="76" t="str">
        <f t="shared" si="7"/>
        <v>45</v>
      </c>
      <c r="G46" s="77">
        <f t="shared" si="8"/>
        <v>0.24705882352941178</v>
      </c>
      <c r="H46" s="77">
        <f t="shared" si="9"/>
        <v>0.27058823529411763</v>
      </c>
      <c r="I46" s="78" t="s">
        <v>3</v>
      </c>
      <c r="J46" s="79" t="s">
        <v>108</v>
      </c>
      <c r="K46" s="89" t="s">
        <v>108</v>
      </c>
    </row>
    <row r="47" spans="1:11" ht="12.75" customHeight="1">
      <c r="A47" s="99"/>
      <c r="B47" s="99"/>
      <c r="C47" s="83"/>
      <c r="D47" s="83"/>
      <c r="E47" s="84"/>
      <c r="F47" s="84"/>
      <c r="G47" s="85"/>
      <c r="H47" s="85"/>
      <c r="I47" s="80"/>
      <c r="J47" s="90" t="s">
        <v>66</v>
      </c>
      <c r="K47" s="55" t="s">
        <v>67</v>
      </c>
    </row>
    <row r="48" spans="1:11" ht="12.75" customHeight="1">
      <c r="A48" s="99"/>
      <c r="B48" s="99"/>
      <c r="C48" s="86">
        <v>70</v>
      </c>
      <c r="D48" s="58">
        <v>91</v>
      </c>
      <c r="E48" s="75" t="str">
        <f aca="true" t="shared" si="10" ref="E48:E54">_XLL.DEZINHEX(C48,2)</f>
        <v>46</v>
      </c>
      <c r="F48" s="76" t="str">
        <f aca="true" t="shared" si="11" ref="F48:F54">_XLL.DEZINHEX(D48,2)</f>
        <v>5B</v>
      </c>
      <c r="G48" s="77">
        <f aca="true" t="shared" si="12" ref="G48:G54">(C48/255)</f>
        <v>0.27450980392156865</v>
      </c>
      <c r="H48" s="77">
        <f aca="true" t="shared" si="13" ref="H48:H54">(D48/255)</f>
        <v>0.3568627450980392</v>
      </c>
      <c r="I48" s="78" t="s">
        <v>12</v>
      </c>
      <c r="J48" s="79" t="s">
        <v>57</v>
      </c>
      <c r="K48" s="89" t="s">
        <v>57</v>
      </c>
    </row>
    <row r="49" spans="1:11" ht="12.75" customHeight="1">
      <c r="A49" s="99"/>
      <c r="B49" s="99"/>
      <c r="C49" s="58">
        <f aca="true" t="shared" si="14" ref="C49:C54">D48+1</f>
        <v>92</v>
      </c>
      <c r="D49" s="58">
        <v>113</v>
      </c>
      <c r="E49" s="75" t="str">
        <f t="shared" si="10"/>
        <v>5C</v>
      </c>
      <c r="F49" s="76" t="str">
        <f t="shared" si="11"/>
        <v>71</v>
      </c>
      <c r="G49" s="77">
        <f t="shared" si="12"/>
        <v>0.3607843137254902</v>
      </c>
      <c r="H49" s="77">
        <f t="shared" si="13"/>
        <v>0.44313725490196076</v>
      </c>
      <c r="I49" s="78" t="s">
        <v>12</v>
      </c>
      <c r="J49" s="79" t="s">
        <v>58</v>
      </c>
      <c r="K49" s="89" t="s">
        <v>58</v>
      </c>
    </row>
    <row r="50" spans="1:11" ht="12.75" customHeight="1">
      <c r="A50" s="99"/>
      <c r="B50" s="99"/>
      <c r="C50" s="58">
        <f t="shared" si="14"/>
        <v>114</v>
      </c>
      <c r="D50" s="58">
        <v>135</v>
      </c>
      <c r="E50" s="75" t="str">
        <f t="shared" si="10"/>
        <v>72</v>
      </c>
      <c r="F50" s="76" t="str">
        <f t="shared" si="11"/>
        <v>87</v>
      </c>
      <c r="G50" s="77">
        <f t="shared" si="12"/>
        <v>0.4470588235294118</v>
      </c>
      <c r="H50" s="77">
        <f t="shared" si="13"/>
        <v>0.5294117647058824</v>
      </c>
      <c r="I50" s="78" t="s">
        <v>12</v>
      </c>
      <c r="J50" s="79" t="s">
        <v>41</v>
      </c>
      <c r="K50" s="89" t="s">
        <v>41</v>
      </c>
    </row>
    <row r="51" spans="1:11" ht="12.75" customHeight="1">
      <c r="A51" s="99"/>
      <c r="B51" s="99"/>
      <c r="C51" s="58">
        <f t="shared" si="14"/>
        <v>136</v>
      </c>
      <c r="D51" s="58">
        <v>157</v>
      </c>
      <c r="E51" s="75" t="str">
        <f t="shared" si="10"/>
        <v>88</v>
      </c>
      <c r="F51" s="76" t="str">
        <f t="shared" si="11"/>
        <v>9D</v>
      </c>
      <c r="G51" s="77">
        <f t="shared" si="12"/>
        <v>0.5333333333333333</v>
      </c>
      <c r="H51" s="77">
        <f t="shared" si="13"/>
        <v>0.615686274509804</v>
      </c>
      <c r="I51" s="78" t="s">
        <v>12</v>
      </c>
      <c r="J51" s="79" t="s">
        <v>42</v>
      </c>
      <c r="K51" s="89" t="s">
        <v>42</v>
      </c>
    </row>
    <row r="52" spans="1:11" ht="12.75" customHeight="1">
      <c r="A52" s="99"/>
      <c r="B52" s="99"/>
      <c r="C52" s="58">
        <f t="shared" si="14"/>
        <v>158</v>
      </c>
      <c r="D52" s="58">
        <v>179</v>
      </c>
      <c r="E52" s="75" t="str">
        <f t="shared" si="10"/>
        <v>9E</v>
      </c>
      <c r="F52" s="76" t="str">
        <f t="shared" si="11"/>
        <v>B3</v>
      </c>
      <c r="G52" s="77">
        <f t="shared" si="12"/>
        <v>0.6196078431372549</v>
      </c>
      <c r="H52" s="77">
        <f t="shared" si="13"/>
        <v>0.7019607843137254</v>
      </c>
      <c r="I52" s="78" t="s">
        <v>12</v>
      </c>
      <c r="J52" s="79" t="s">
        <v>59</v>
      </c>
      <c r="K52" s="89" t="s">
        <v>59</v>
      </c>
    </row>
    <row r="53" spans="1:11" ht="12.75" customHeight="1">
      <c r="A53" s="99"/>
      <c r="B53" s="99"/>
      <c r="C53" s="58">
        <f t="shared" si="14"/>
        <v>180</v>
      </c>
      <c r="D53" s="58">
        <v>201</v>
      </c>
      <c r="E53" s="75" t="str">
        <f t="shared" si="10"/>
        <v>B4</v>
      </c>
      <c r="F53" s="76" t="str">
        <f t="shared" si="11"/>
        <v>C9</v>
      </c>
      <c r="G53" s="77">
        <f t="shared" si="12"/>
        <v>0.7058823529411765</v>
      </c>
      <c r="H53" s="77">
        <f t="shared" si="13"/>
        <v>0.788235294117647</v>
      </c>
      <c r="I53" s="78" t="s">
        <v>12</v>
      </c>
      <c r="J53" s="79" t="s">
        <v>60</v>
      </c>
      <c r="K53" s="89" t="s">
        <v>60</v>
      </c>
    </row>
    <row r="54" spans="1:11" ht="12.75" customHeight="1">
      <c r="A54" s="99"/>
      <c r="B54" s="99"/>
      <c r="C54" s="58">
        <f t="shared" si="14"/>
        <v>202</v>
      </c>
      <c r="D54" s="58">
        <v>223</v>
      </c>
      <c r="E54" s="75" t="str">
        <f t="shared" si="10"/>
        <v>CA</v>
      </c>
      <c r="F54" s="76" t="str">
        <f t="shared" si="11"/>
        <v>DF</v>
      </c>
      <c r="G54" s="77">
        <f t="shared" si="12"/>
        <v>0.792156862745098</v>
      </c>
      <c r="H54" s="77">
        <f t="shared" si="13"/>
        <v>0.8745098039215686</v>
      </c>
      <c r="I54" s="78" t="s">
        <v>12</v>
      </c>
      <c r="J54" s="79" t="s">
        <v>108</v>
      </c>
      <c r="K54" s="89" t="s">
        <v>108</v>
      </c>
    </row>
    <row r="55" spans="1:11" ht="12.75" customHeight="1">
      <c r="A55" s="99"/>
      <c r="B55" s="99"/>
      <c r="C55" s="31"/>
      <c r="D55" s="45"/>
      <c r="E55" s="46"/>
      <c r="F55" s="46"/>
      <c r="G55" s="45"/>
      <c r="H55" s="45"/>
      <c r="I55" s="32"/>
      <c r="J55" s="55" t="s">
        <v>62</v>
      </c>
      <c r="K55" s="55" t="s">
        <v>64</v>
      </c>
    </row>
    <row r="56" spans="1:11" ht="12.75" customHeight="1">
      <c r="A56" s="99"/>
      <c r="B56" s="99"/>
      <c r="C56" s="58">
        <v>224</v>
      </c>
      <c r="D56" s="58">
        <v>238</v>
      </c>
      <c r="E56" s="75" t="str">
        <f>_XLL.DEZINHEX(C56,2)</f>
        <v>E0</v>
      </c>
      <c r="F56" s="76" t="str">
        <f>_XLL.DEZINHEX(D56,2)</f>
        <v>EE</v>
      </c>
      <c r="G56" s="77">
        <f>(C56/255)</f>
        <v>0.8784313725490196</v>
      </c>
      <c r="H56" s="77">
        <f>(D56/255)</f>
        <v>0.9333333333333333</v>
      </c>
      <c r="I56" s="78" t="s">
        <v>12</v>
      </c>
      <c r="J56" s="82" t="s">
        <v>120</v>
      </c>
      <c r="K56" s="62" t="s">
        <v>121</v>
      </c>
    </row>
    <row r="57" spans="1:11" ht="12.75" customHeight="1">
      <c r="A57" s="99"/>
      <c r="B57" s="99"/>
      <c r="C57" s="31"/>
      <c r="D57" s="45"/>
      <c r="E57" s="46"/>
      <c r="F57" s="46"/>
      <c r="G57" s="45"/>
      <c r="H57" s="45"/>
      <c r="I57" s="50"/>
      <c r="J57" s="55" t="s">
        <v>63</v>
      </c>
      <c r="K57" s="55" t="s">
        <v>65</v>
      </c>
    </row>
    <row r="58" spans="1:11" ht="12.75" customHeight="1">
      <c r="A58" s="99"/>
      <c r="B58" s="99"/>
      <c r="C58" s="58">
        <v>239</v>
      </c>
      <c r="D58" s="58">
        <v>240</v>
      </c>
      <c r="E58" s="75" t="str">
        <f>_XLL.DEZINHEX(C58,2)</f>
        <v>EF</v>
      </c>
      <c r="F58" s="76" t="str">
        <f>_XLL.DEZINHEX(D58,2)</f>
        <v>F0</v>
      </c>
      <c r="G58" s="77">
        <f>(C58/255)</f>
        <v>0.9372549019607843</v>
      </c>
      <c r="H58" s="77">
        <f>(D58/255)</f>
        <v>0.9411764705882353</v>
      </c>
      <c r="I58" s="78" t="s">
        <v>3</v>
      </c>
      <c r="J58" s="82" t="s">
        <v>82</v>
      </c>
      <c r="K58" s="62" t="s">
        <v>127</v>
      </c>
    </row>
    <row r="59" spans="1:11" ht="12.75" customHeight="1">
      <c r="A59" s="99"/>
      <c r="B59" s="99"/>
      <c r="C59" s="58">
        <v>241</v>
      </c>
      <c r="D59" s="58">
        <v>255</v>
      </c>
      <c r="E59" s="75" t="str">
        <f>_XLL.DEZINHEX(C59,2)</f>
        <v>F1</v>
      </c>
      <c r="F59" s="76" t="str">
        <f>_XLL.DEZINHEX(D59,2)</f>
        <v>FF</v>
      </c>
      <c r="G59" s="77">
        <f>(C59/255)</f>
        <v>0.9450980392156862</v>
      </c>
      <c r="H59" s="77">
        <f>(D59/255)</f>
        <v>1</v>
      </c>
      <c r="I59" s="78" t="s">
        <v>12</v>
      </c>
      <c r="J59" s="82" t="s">
        <v>43</v>
      </c>
      <c r="K59" s="62" t="s">
        <v>44</v>
      </c>
    </row>
    <row r="60" spans="1:11" ht="15">
      <c r="A60" s="95">
        <v>6</v>
      </c>
      <c r="B60" s="95">
        <v>6</v>
      </c>
      <c r="C60" s="47"/>
      <c r="D60" s="47"/>
      <c r="E60" s="6"/>
      <c r="F60" s="7"/>
      <c r="G60" s="21"/>
      <c r="H60" s="21"/>
      <c r="I60" s="50"/>
      <c r="J60" s="34" t="s">
        <v>83</v>
      </c>
      <c r="K60" s="34" t="s">
        <v>84</v>
      </c>
    </row>
    <row r="61" spans="1:11" ht="12.75">
      <c r="A61" s="101"/>
      <c r="B61" s="101"/>
      <c r="C61" s="13">
        <v>0</v>
      </c>
      <c r="D61" s="13">
        <v>3</v>
      </c>
      <c r="E61" s="6" t="str">
        <f aca="true" t="shared" si="15" ref="E61:F64">_XLL.DEZINHEX(C61,2)</f>
        <v>00</v>
      </c>
      <c r="F61" s="7" t="str">
        <f t="shared" si="15"/>
        <v>03</v>
      </c>
      <c r="G61" s="21">
        <f>(C61/255)</f>
        <v>0</v>
      </c>
      <c r="H61" s="21">
        <f>(D61/255)</f>
        <v>0.011764705882352941</v>
      </c>
      <c r="I61" s="32" t="s">
        <v>3</v>
      </c>
      <c r="J61" s="53" t="s">
        <v>82</v>
      </c>
      <c r="K61" s="53" t="s">
        <v>127</v>
      </c>
    </row>
    <row r="62" spans="1:11" ht="12.75">
      <c r="A62" s="101"/>
      <c r="B62" s="101"/>
      <c r="C62" s="13">
        <v>4</v>
      </c>
      <c r="D62" s="13">
        <v>127</v>
      </c>
      <c r="E62" s="6" t="str">
        <f t="shared" si="15"/>
        <v>04</v>
      </c>
      <c r="F62" s="7" t="str">
        <f t="shared" si="15"/>
        <v>7F</v>
      </c>
      <c r="G62" s="21">
        <f aca="true" t="shared" si="16" ref="G62:H64">(C62/255)</f>
        <v>0.01568627450980392</v>
      </c>
      <c r="H62" s="21">
        <f t="shared" si="16"/>
        <v>0.4980392156862745</v>
      </c>
      <c r="I62" s="32" t="s">
        <v>3</v>
      </c>
      <c r="J62" s="94" t="s">
        <v>122</v>
      </c>
      <c r="K62" s="89" t="s">
        <v>124</v>
      </c>
    </row>
    <row r="63" spans="1:11" ht="12.75">
      <c r="A63" s="101"/>
      <c r="B63" s="101"/>
      <c r="C63" s="13">
        <v>128</v>
      </c>
      <c r="D63" s="13">
        <v>131</v>
      </c>
      <c r="E63" s="6" t="str">
        <f t="shared" si="15"/>
        <v>80</v>
      </c>
      <c r="F63" s="7" t="str">
        <f t="shared" si="15"/>
        <v>83</v>
      </c>
      <c r="G63" s="21">
        <f t="shared" si="16"/>
        <v>0.5019607843137255</v>
      </c>
      <c r="H63" s="21">
        <f t="shared" si="16"/>
        <v>0.5137254901960784</v>
      </c>
      <c r="I63" s="32" t="s">
        <v>3</v>
      </c>
      <c r="J63" s="67" t="s">
        <v>69</v>
      </c>
      <c r="K63" s="68" t="s">
        <v>70</v>
      </c>
    </row>
    <row r="64" spans="1:11" ht="12.75">
      <c r="A64" s="101"/>
      <c r="B64" s="101"/>
      <c r="C64" s="13">
        <v>132</v>
      </c>
      <c r="D64" s="13">
        <v>255</v>
      </c>
      <c r="E64" s="6" t="str">
        <f t="shared" si="15"/>
        <v>84</v>
      </c>
      <c r="F64" s="7" t="str">
        <f t="shared" si="15"/>
        <v>FF</v>
      </c>
      <c r="G64" s="21">
        <f t="shared" si="16"/>
        <v>0.5176470588235295</v>
      </c>
      <c r="H64" s="21">
        <f t="shared" si="16"/>
        <v>1</v>
      </c>
      <c r="I64" s="32" t="s">
        <v>3</v>
      </c>
      <c r="J64" s="94" t="s">
        <v>123</v>
      </c>
      <c r="K64" s="89" t="s">
        <v>125</v>
      </c>
    </row>
    <row r="65" spans="1:11" ht="15.75" customHeight="1">
      <c r="A65" s="95">
        <v>7</v>
      </c>
      <c r="B65" s="95">
        <v>7</v>
      </c>
      <c r="C65" s="47"/>
      <c r="D65" s="47"/>
      <c r="E65" s="48"/>
      <c r="F65" s="48"/>
      <c r="G65" s="49"/>
      <c r="H65" s="49"/>
      <c r="I65" s="44"/>
      <c r="J65" s="34" t="s">
        <v>91</v>
      </c>
      <c r="K65" s="34" t="s">
        <v>92</v>
      </c>
    </row>
    <row r="66" spans="1:11" ht="15.75" customHeight="1">
      <c r="A66" s="100"/>
      <c r="B66" s="100"/>
      <c r="C66" s="47"/>
      <c r="D66" s="47"/>
      <c r="E66" s="48"/>
      <c r="F66" s="48"/>
      <c r="G66" s="49"/>
      <c r="H66" s="49"/>
      <c r="I66" s="44"/>
      <c r="J66" s="55" t="s">
        <v>89</v>
      </c>
      <c r="K66" s="57" t="s">
        <v>90</v>
      </c>
    </row>
    <row r="67" spans="1:11" ht="15.75" customHeight="1">
      <c r="A67" s="109"/>
      <c r="B67" s="109"/>
      <c r="C67" s="64">
        <v>0</v>
      </c>
      <c r="D67" s="13">
        <v>255</v>
      </c>
      <c r="E67" s="6" t="str">
        <f>_XLL.DEZINHEX(C67,2)</f>
        <v>00</v>
      </c>
      <c r="F67" s="7" t="str">
        <f>_XLL.DEZINHEX(D67,2)</f>
        <v>FF</v>
      </c>
      <c r="G67" s="21">
        <f>(C67/255)</f>
        <v>0</v>
      </c>
      <c r="H67" s="21">
        <f>(D67/255)</f>
        <v>1</v>
      </c>
      <c r="I67" s="3" t="s">
        <v>12</v>
      </c>
      <c r="J67" s="87" t="s">
        <v>114</v>
      </c>
      <c r="K67" s="87" t="s">
        <v>115</v>
      </c>
    </row>
    <row r="68" spans="1:11" ht="15.75" customHeight="1">
      <c r="A68" s="95">
        <v>8</v>
      </c>
      <c r="B68" s="95">
        <v>8</v>
      </c>
      <c r="C68" s="69"/>
      <c r="D68" s="69"/>
      <c r="E68" s="70"/>
      <c r="F68" s="70"/>
      <c r="G68" s="71"/>
      <c r="H68" s="71"/>
      <c r="I68" s="44"/>
      <c r="J68" s="34" t="s">
        <v>104</v>
      </c>
      <c r="K68" s="34" t="s">
        <v>105</v>
      </c>
    </row>
    <row r="69" spans="1:11" ht="15.75" customHeight="1">
      <c r="A69" s="100"/>
      <c r="B69" s="100"/>
      <c r="C69" s="47"/>
      <c r="D69" s="47"/>
      <c r="E69" s="48"/>
      <c r="F69" s="48"/>
      <c r="G69" s="49"/>
      <c r="H69" s="49"/>
      <c r="I69" s="44"/>
      <c r="J69" s="55" t="s">
        <v>72</v>
      </c>
      <c r="K69" s="55" t="s">
        <v>73</v>
      </c>
    </row>
    <row r="70" spans="1:11" ht="15.75" customHeight="1">
      <c r="A70" s="100"/>
      <c r="B70" s="100"/>
      <c r="C70" s="13">
        <v>0</v>
      </c>
      <c r="D70" s="13">
        <v>15</v>
      </c>
      <c r="E70" s="6" t="str">
        <f>_XLL.DEZINHEX(C70,2)</f>
        <v>00</v>
      </c>
      <c r="F70" s="7" t="str">
        <f>_XLL.DEZINHEX(D70,2)</f>
        <v>0F</v>
      </c>
      <c r="G70" s="21">
        <f>(C70/255)</f>
        <v>0</v>
      </c>
      <c r="H70" s="21">
        <f>(D70/255)</f>
        <v>0.058823529411764705</v>
      </c>
      <c r="I70" s="32" t="s">
        <v>3</v>
      </c>
      <c r="J70" s="63" t="s">
        <v>0</v>
      </c>
      <c r="K70" s="68" t="s">
        <v>18</v>
      </c>
    </row>
    <row r="71" spans="1:11" ht="15.75" customHeight="1">
      <c r="A71" s="100"/>
      <c r="B71" s="100"/>
      <c r="C71" s="13">
        <v>16</v>
      </c>
      <c r="D71" s="13">
        <v>50</v>
      </c>
      <c r="E71" s="6" t="str">
        <f>_XLL.DEZINHEX(C71,2)</f>
        <v>10</v>
      </c>
      <c r="F71" s="7" t="str">
        <f>_XLL.DEZINHEX(D71,2)</f>
        <v>32</v>
      </c>
      <c r="G71" s="21">
        <f>(C71/255)</f>
        <v>0.06274509803921569</v>
      </c>
      <c r="H71" s="21">
        <f>(D71/255)</f>
        <v>0.19607843137254902</v>
      </c>
      <c r="I71" s="32" t="s">
        <v>3</v>
      </c>
      <c r="J71" s="79" t="s">
        <v>116</v>
      </c>
      <c r="K71" s="65" t="s">
        <v>117</v>
      </c>
    </row>
    <row r="72" spans="1:11" ht="15.75" customHeight="1">
      <c r="A72" s="100"/>
      <c r="B72" s="100"/>
      <c r="C72" s="47"/>
      <c r="D72" s="47"/>
      <c r="E72" s="48"/>
      <c r="F72" s="48"/>
      <c r="G72" s="49"/>
      <c r="H72" s="49"/>
      <c r="I72" s="44"/>
      <c r="J72" s="55" t="s">
        <v>85</v>
      </c>
      <c r="K72" s="55" t="s">
        <v>86</v>
      </c>
    </row>
    <row r="73" spans="1:11" ht="15.75" customHeight="1">
      <c r="A73" s="100"/>
      <c r="B73" s="100"/>
      <c r="C73" s="86">
        <v>51</v>
      </c>
      <c r="D73" s="58">
        <v>150</v>
      </c>
      <c r="E73" s="75" t="str">
        <f>_XLL.DEZINHEX(C73,2)</f>
        <v>33</v>
      </c>
      <c r="F73" s="76" t="str">
        <f>_XLL.DEZINHEX(D73,2)</f>
        <v>96</v>
      </c>
      <c r="G73" s="77">
        <f>(C73/255)</f>
        <v>0.2</v>
      </c>
      <c r="H73" s="77">
        <f>(D73/255)</f>
        <v>0.5882352941176471</v>
      </c>
      <c r="I73" s="78" t="s">
        <v>12</v>
      </c>
      <c r="J73" s="61" t="s">
        <v>126</v>
      </c>
      <c r="K73" s="62" t="s">
        <v>121</v>
      </c>
    </row>
    <row r="74" spans="1:11" ht="15.75" customHeight="1">
      <c r="A74" s="100"/>
      <c r="B74" s="100"/>
      <c r="C74" s="58">
        <v>151</v>
      </c>
      <c r="D74" s="58">
        <v>155</v>
      </c>
      <c r="E74" s="75" t="str">
        <f>_XLL.DEZINHEX(C74,2)</f>
        <v>97</v>
      </c>
      <c r="F74" s="76" t="str">
        <f>_XLL.DEZINHEX(D74,2)</f>
        <v>9B</v>
      </c>
      <c r="G74" s="77">
        <f>(C74/255)</f>
        <v>0.592156862745098</v>
      </c>
      <c r="H74" s="77">
        <f>(D74/255)</f>
        <v>0.6078431372549019</v>
      </c>
      <c r="I74" s="78" t="s">
        <v>3</v>
      </c>
      <c r="J74" s="61" t="s">
        <v>82</v>
      </c>
      <c r="K74" s="62" t="s">
        <v>127</v>
      </c>
    </row>
    <row r="75" spans="1:11" ht="15.75" customHeight="1">
      <c r="A75" s="100"/>
      <c r="B75" s="100"/>
      <c r="C75" s="47"/>
      <c r="D75" s="47"/>
      <c r="E75" s="48"/>
      <c r="F75" s="48"/>
      <c r="G75" s="49"/>
      <c r="H75" s="49"/>
      <c r="I75" s="72"/>
      <c r="J75" s="74" t="s">
        <v>87</v>
      </c>
      <c r="K75" s="55" t="s">
        <v>88</v>
      </c>
    </row>
    <row r="76" spans="1:11" ht="15.75" customHeight="1">
      <c r="A76" s="96"/>
      <c r="B76" s="96"/>
      <c r="C76" s="64">
        <v>156</v>
      </c>
      <c r="D76" s="13">
        <v>255</v>
      </c>
      <c r="E76" s="6" t="str">
        <f>_XLL.DEZINHEX(C76,2)</f>
        <v>9C</v>
      </c>
      <c r="F76" s="7" t="str">
        <f>_XLL.DEZINHEX(D76,2)</f>
        <v>FF</v>
      </c>
      <c r="G76" s="21">
        <f>(C76/255)</f>
        <v>0.611764705882353</v>
      </c>
      <c r="H76" s="21">
        <f>(D76/255)</f>
        <v>1</v>
      </c>
      <c r="I76" s="3" t="s">
        <v>12</v>
      </c>
      <c r="J76" s="82" t="s">
        <v>43</v>
      </c>
      <c r="K76" s="87" t="s">
        <v>118</v>
      </c>
    </row>
    <row r="77" spans="1:11" ht="15">
      <c r="A77" s="95">
        <v>9</v>
      </c>
      <c r="B77" s="107">
        <v>9</v>
      </c>
      <c r="C77" s="31"/>
      <c r="D77" s="31"/>
      <c r="E77" s="32"/>
      <c r="F77" s="32"/>
      <c r="G77" s="31"/>
      <c r="H77" s="31"/>
      <c r="I77" s="32"/>
      <c r="J77" s="34" t="s">
        <v>80</v>
      </c>
      <c r="K77" s="34" t="s">
        <v>81</v>
      </c>
    </row>
    <row r="78" spans="1:11" ht="12.75">
      <c r="A78" s="101"/>
      <c r="B78" s="108"/>
      <c r="C78" s="15">
        <v>0</v>
      </c>
      <c r="D78" s="15">
        <v>15</v>
      </c>
      <c r="E78" s="75" t="str">
        <f aca="true" t="shared" si="17" ref="E78:F81">_XLL.DEZINHEX(C78,2)</f>
        <v>00</v>
      </c>
      <c r="F78" s="76" t="str">
        <f t="shared" si="17"/>
        <v>0F</v>
      </c>
      <c r="G78" s="77">
        <f aca="true" t="shared" si="18" ref="G78:H81">(C78/255)</f>
        <v>0</v>
      </c>
      <c r="H78" s="77">
        <f t="shared" si="18"/>
        <v>0.058823529411764705</v>
      </c>
      <c r="I78" s="78" t="s">
        <v>3</v>
      </c>
      <c r="J78" s="53" t="s">
        <v>93</v>
      </c>
      <c r="K78" s="53" t="s">
        <v>96</v>
      </c>
    </row>
    <row r="79" spans="1:11" ht="12.75">
      <c r="A79" s="101"/>
      <c r="B79" s="108"/>
      <c r="C79" s="15">
        <v>16</v>
      </c>
      <c r="D79" s="15">
        <v>200</v>
      </c>
      <c r="E79" s="75" t="str">
        <f t="shared" si="17"/>
        <v>10</v>
      </c>
      <c r="F79" s="76" t="str">
        <f t="shared" si="17"/>
        <v>C8</v>
      </c>
      <c r="G79" s="77">
        <f t="shared" si="18"/>
        <v>0.06274509803921569</v>
      </c>
      <c r="H79" s="77">
        <f t="shared" si="18"/>
        <v>0.7843137254901961</v>
      </c>
      <c r="I79" s="5" t="s">
        <v>12</v>
      </c>
      <c r="J79" s="53" t="s">
        <v>20</v>
      </c>
      <c r="K79" s="53" t="s">
        <v>77</v>
      </c>
    </row>
    <row r="80" spans="1:11" ht="12.75">
      <c r="A80" s="101"/>
      <c r="B80" s="108"/>
      <c r="C80" s="15">
        <v>201</v>
      </c>
      <c r="D80" s="15">
        <v>250</v>
      </c>
      <c r="E80" s="75" t="str">
        <f t="shared" si="17"/>
        <v>C9</v>
      </c>
      <c r="F80" s="76" t="str">
        <f t="shared" si="17"/>
        <v>FA</v>
      </c>
      <c r="G80" s="77">
        <f t="shared" si="18"/>
        <v>0.788235294117647</v>
      </c>
      <c r="H80" s="77">
        <f t="shared" si="18"/>
        <v>0.9803921568627451</v>
      </c>
      <c r="I80" s="5" t="s">
        <v>12</v>
      </c>
      <c r="J80" s="53" t="s">
        <v>95</v>
      </c>
      <c r="K80" s="53" t="s">
        <v>119</v>
      </c>
    </row>
    <row r="81" spans="1:11" ht="12.75">
      <c r="A81" s="101"/>
      <c r="B81" s="108"/>
      <c r="C81" s="15">
        <v>251</v>
      </c>
      <c r="D81" s="15">
        <v>255</v>
      </c>
      <c r="E81" s="75" t="str">
        <f t="shared" si="17"/>
        <v>FB</v>
      </c>
      <c r="F81" s="76" t="str">
        <f t="shared" si="17"/>
        <v>FF</v>
      </c>
      <c r="G81" s="77">
        <f t="shared" si="18"/>
        <v>0.984313725490196</v>
      </c>
      <c r="H81" s="77">
        <f t="shared" si="18"/>
        <v>1</v>
      </c>
      <c r="I81" s="5" t="s">
        <v>3</v>
      </c>
      <c r="J81" s="53" t="s">
        <v>94</v>
      </c>
      <c r="K81" s="53" t="s">
        <v>97</v>
      </c>
    </row>
    <row r="82" spans="1:11" ht="15.75" customHeight="1">
      <c r="A82" s="99">
        <v>10</v>
      </c>
      <c r="B82" s="99">
        <v>10</v>
      </c>
      <c r="C82" s="31"/>
      <c r="D82" s="31"/>
      <c r="E82" s="32"/>
      <c r="F82" s="32"/>
      <c r="G82" s="31"/>
      <c r="H82" s="31"/>
      <c r="I82" s="32"/>
      <c r="J82" s="34" t="s">
        <v>22</v>
      </c>
      <c r="K82" s="34" t="s">
        <v>21</v>
      </c>
    </row>
    <row r="83" spans="1:11" ht="15.75" customHeight="1">
      <c r="A83" s="99"/>
      <c r="B83" s="99"/>
      <c r="C83" s="15">
        <v>0</v>
      </c>
      <c r="D83" s="15">
        <v>255</v>
      </c>
      <c r="E83" s="18" t="str">
        <f>_XLL.DEZINHEX(C83,2)</f>
        <v>00</v>
      </c>
      <c r="F83" s="18" t="str">
        <f>_XLL.DEZINHEX(D83,2)</f>
        <v>FF</v>
      </c>
      <c r="G83" s="22">
        <f>(C83/255)</f>
        <v>0</v>
      </c>
      <c r="H83" s="22">
        <f>(D83/255)</f>
        <v>1</v>
      </c>
      <c r="I83" s="5" t="s">
        <v>12</v>
      </c>
      <c r="J83" s="35" t="s">
        <v>24</v>
      </c>
      <c r="K83" s="35" t="s">
        <v>23</v>
      </c>
    </row>
    <row r="84" spans="1:11" ht="15.75" customHeight="1">
      <c r="A84" s="95">
        <v>11</v>
      </c>
      <c r="B84" s="95">
        <v>11</v>
      </c>
      <c r="C84" s="47"/>
      <c r="D84" s="47"/>
      <c r="E84" s="48"/>
      <c r="F84" s="48"/>
      <c r="G84" s="49"/>
      <c r="H84" s="49"/>
      <c r="I84" s="44"/>
      <c r="J84" s="34" t="s">
        <v>49</v>
      </c>
      <c r="K84" s="34" t="s">
        <v>48</v>
      </c>
    </row>
    <row r="85" spans="1:11" ht="15.75" customHeight="1">
      <c r="A85" s="100"/>
      <c r="B85" s="103"/>
      <c r="C85" s="13">
        <v>0</v>
      </c>
      <c r="D85" s="13">
        <v>7</v>
      </c>
      <c r="E85" s="6" t="str">
        <f aca="true" t="shared" si="19" ref="E85:E96">_XLL.DEZINHEX(C85,2)</f>
        <v>00</v>
      </c>
      <c r="F85" s="7" t="str">
        <f aca="true" t="shared" si="20" ref="F85:F96">_XLL.DEZINHEX(D85,2)</f>
        <v>07</v>
      </c>
      <c r="G85" s="21">
        <f>(C85/255)</f>
        <v>0</v>
      </c>
      <c r="H85" s="21">
        <f>(D85/255)</f>
        <v>0.027450980392156862</v>
      </c>
      <c r="I85" s="19" t="s">
        <v>3</v>
      </c>
      <c r="J85" s="65" t="s">
        <v>69</v>
      </c>
      <c r="K85" s="65" t="s">
        <v>70</v>
      </c>
    </row>
    <row r="86" spans="1:11" ht="15.75" customHeight="1">
      <c r="A86" s="100"/>
      <c r="B86" s="103"/>
      <c r="C86" s="13">
        <v>8</v>
      </c>
      <c r="D86" s="13">
        <v>15</v>
      </c>
      <c r="E86" s="6" t="str">
        <f t="shared" si="19"/>
        <v>08</v>
      </c>
      <c r="F86" s="7" t="str">
        <f t="shared" si="20"/>
        <v>0F</v>
      </c>
      <c r="G86" s="21">
        <f aca="true" t="shared" si="21" ref="G86:G96">(C86/255)</f>
        <v>0.03137254901960784</v>
      </c>
      <c r="H86" s="21">
        <f aca="true" t="shared" si="22" ref="H86:H96">(D86/255)</f>
        <v>0.058823529411764705</v>
      </c>
      <c r="I86" s="19" t="s">
        <v>3</v>
      </c>
      <c r="J86" s="53" t="s">
        <v>31</v>
      </c>
      <c r="K86" s="53" t="s">
        <v>25</v>
      </c>
    </row>
    <row r="87" spans="1:11" ht="15.75" customHeight="1">
      <c r="A87" s="100"/>
      <c r="B87" s="103"/>
      <c r="C87" s="13">
        <v>16</v>
      </c>
      <c r="D87" s="13">
        <v>23</v>
      </c>
      <c r="E87" s="6" t="str">
        <f t="shared" si="19"/>
        <v>10</v>
      </c>
      <c r="F87" s="7" t="str">
        <f t="shared" si="20"/>
        <v>17</v>
      </c>
      <c r="G87" s="21">
        <f t="shared" si="21"/>
        <v>0.06274509803921569</v>
      </c>
      <c r="H87" s="21">
        <f t="shared" si="22"/>
        <v>0.09019607843137255</v>
      </c>
      <c r="I87" s="19" t="s">
        <v>3</v>
      </c>
      <c r="J87" s="53" t="s">
        <v>79</v>
      </c>
      <c r="K87" s="53" t="s">
        <v>26</v>
      </c>
    </row>
    <row r="88" spans="1:11" ht="15.75" customHeight="1">
      <c r="A88" s="100"/>
      <c r="B88" s="103"/>
      <c r="C88" s="13">
        <v>24</v>
      </c>
      <c r="D88" s="13">
        <v>31</v>
      </c>
      <c r="E88" s="6" t="str">
        <f t="shared" si="19"/>
        <v>18</v>
      </c>
      <c r="F88" s="7" t="str">
        <f t="shared" si="20"/>
        <v>1F</v>
      </c>
      <c r="G88" s="21">
        <f t="shared" si="21"/>
        <v>0.09411764705882353</v>
      </c>
      <c r="H88" s="21">
        <f t="shared" si="22"/>
        <v>0.12156862745098039</v>
      </c>
      <c r="I88" s="19" t="s">
        <v>3</v>
      </c>
      <c r="J88" s="53" t="s">
        <v>106</v>
      </c>
      <c r="K88" s="53" t="s">
        <v>107</v>
      </c>
    </row>
    <row r="89" spans="1:11" ht="15.75" customHeight="1">
      <c r="A89" s="100"/>
      <c r="B89" s="103"/>
      <c r="C89" s="13">
        <v>32</v>
      </c>
      <c r="D89" s="13">
        <v>39</v>
      </c>
      <c r="E89" s="6" t="str">
        <f t="shared" si="19"/>
        <v>20</v>
      </c>
      <c r="F89" s="7" t="str">
        <f t="shared" si="20"/>
        <v>27</v>
      </c>
      <c r="G89" s="21">
        <f t="shared" si="21"/>
        <v>0.12549019607843137</v>
      </c>
      <c r="H89" s="21">
        <f t="shared" si="22"/>
        <v>0.15294117647058825</v>
      </c>
      <c r="I89" s="19" t="s">
        <v>3</v>
      </c>
      <c r="J89" s="53" t="s">
        <v>32</v>
      </c>
      <c r="K89" s="53" t="s">
        <v>27</v>
      </c>
    </row>
    <row r="90" spans="1:11" ht="15.75" customHeight="1">
      <c r="A90" s="100"/>
      <c r="B90" s="103"/>
      <c r="C90" s="13">
        <v>40</v>
      </c>
      <c r="D90" s="13">
        <v>47</v>
      </c>
      <c r="E90" s="6" t="str">
        <f t="shared" si="19"/>
        <v>28</v>
      </c>
      <c r="F90" s="7" t="str">
        <f t="shared" si="20"/>
        <v>2F</v>
      </c>
      <c r="G90" s="21">
        <f t="shared" si="21"/>
        <v>0.1568627450980392</v>
      </c>
      <c r="H90" s="21">
        <f t="shared" si="22"/>
        <v>0.1843137254901961</v>
      </c>
      <c r="I90" s="19" t="s">
        <v>3</v>
      </c>
      <c r="J90" s="54" t="s">
        <v>69</v>
      </c>
      <c r="K90" s="54" t="s">
        <v>70</v>
      </c>
    </row>
    <row r="91" spans="1:11" ht="15.75" customHeight="1">
      <c r="A91" s="100"/>
      <c r="B91" s="103"/>
      <c r="C91" s="13">
        <v>48</v>
      </c>
      <c r="D91" s="13">
        <v>55</v>
      </c>
      <c r="E91" s="6" t="str">
        <f t="shared" si="19"/>
        <v>30</v>
      </c>
      <c r="F91" s="7" t="str">
        <f t="shared" si="20"/>
        <v>37</v>
      </c>
      <c r="G91" s="21">
        <f t="shared" si="21"/>
        <v>0.18823529411764706</v>
      </c>
      <c r="H91" s="21">
        <f t="shared" si="22"/>
        <v>0.21568627450980393</v>
      </c>
      <c r="I91" s="19" t="s">
        <v>3</v>
      </c>
      <c r="J91" s="53" t="s">
        <v>33</v>
      </c>
      <c r="K91" s="53" t="s">
        <v>28</v>
      </c>
    </row>
    <row r="92" spans="1:11" ht="15.75" customHeight="1">
      <c r="A92" s="100"/>
      <c r="B92" s="103"/>
      <c r="C92" s="13">
        <v>56</v>
      </c>
      <c r="D92" s="13">
        <v>63</v>
      </c>
      <c r="E92" s="6" t="str">
        <f t="shared" si="19"/>
        <v>38</v>
      </c>
      <c r="F92" s="7" t="str">
        <f t="shared" si="20"/>
        <v>3F</v>
      </c>
      <c r="G92" s="21">
        <f t="shared" si="21"/>
        <v>0.2196078431372549</v>
      </c>
      <c r="H92" s="21">
        <f t="shared" si="22"/>
        <v>0.24705882352941178</v>
      </c>
      <c r="I92" s="19" t="s">
        <v>3</v>
      </c>
      <c r="J92" s="54" t="s">
        <v>45</v>
      </c>
      <c r="K92" s="53" t="s">
        <v>50</v>
      </c>
    </row>
    <row r="93" spans="1:11" ht="15.75" customHeight="1">
      <c r="A93" s="100"/>
      <c r="B93" s="103"/>
      <c r="C93" s="13">
        <v>64</v>
      </c>
      <c r="D93" s="13">
        <v>71</v>
      </c>
      <c r="E93" s="6" t="str">
        <f t="shared" si="19"/>
        <v>40</v>
      </c>
      <c r="F93" s="7" t="str">
        <f t="shared" si="20"/>
        <v>47</v>
      </c>
      <c r="G93" s="21">
        <f t="shared" si="21"/>
        <v>0.25098039215686274</v>
      </c>
      <c r="H93" s="21">
        <f t="shared" si="22"/>
        <v>0.2784313725490196</v>
      </c>
      <c r="I93" s="19" t="s">
        <v>3</v>
      </c>
      <c r="J93" s="54" t="s">
        <v>46</v>
      </c>
      <c r="K93" s="53" t="s">
        <v>51</v>
      </c>
    </row>
    <row r="94" spans="1:11" ht="15.75" customHeight="1">
      <c r="A94" s="100"/>
      <c r="B94" s="103"/>
      <c r="C94" s="13">
        <v>72</v>
      </c>
      <c r="D94" s="13">
        <v>87</v>
      </c>
      <c r="E94" s="6" t="str">
        <f t="shared" si="19"/>
        <v>48</v>
      </c>
      <c r="F94" s="7" t="str">
        <f t="shared" si="20"/>
        <v>57</v>
      </c>
      <c r="G94" s="21">
        <f t="shared" si="21"/>
        <v>0.2823529411764706</v>
      </c>
      <c r="H94" s="21">
        <f t="shared" si="22"/>
        <v>0.3411764705882353</v>
      </c>
      <c r="I94" s="19" t="s">
        <v>3</v>
      </c>
      <c r="J94" s="54" t="s">
        <v>69</v>
      </c>
      <c r="K94" s="54" t="s">
        <v>70</v>
      </c>
    </row>
    <row r="95" spans="1:11" ht="15.75" customHeight="1">
      <c r="A95" s="100"/>
      <c r="B95" s="103"/>
      <c r="C95" s="13">
        <v>88</v>
      </c>
      <c r="D95" s="13">
        <v>95</v>
      </c>
      <c r="E95" s="6" t="str">
        <f t="shared" si="19"/>
        <v>58</v>
      </c>
      <c r="F95" s="7" t="str">
        <f t="shared" si="20"/>
        <v>5F</v>
      </c>
      <c r="G95" s="21">
        <f t="shared" si="21"/>
        <v>0.34509803921568627</v>
      </c>
      <c r="H95" s="21">
        <f t="shared" si="22"/>
        <v>0.37254901960784315</v>
      </c>
      <c r="I95" s="19" t="s">
        <v>3</v>
      </c>
      <c r="J95" s="54" t="s">
        <v>47</v>
      </c>
      <c r="K95" s="54" t="s">
        <v>52</v>
      </c>
    </row>
    <row r="96" spans="1:11" ht="15.75" customHeight="1">
      <c r="A96" s="96"/>
      <c r="B96" s="104"/>
      <c r="C96" s="13">
        <v>96</v>
      </c>
      <c r="D96" s="13">
        <v>255</v>
      </c>
      <c r="E96" s="6" t="str">
        <f t="shared" si="19"/>
        <v>60</v>
      </c>
      <c r="F96" s="7" t="str">
        <f t="shared" si="20"/>
        <v>FF</v>
      </c>
      <c r="G96" s="21">
        <f t="shared" si="21"/>
        <v>0.3764705882352941</v>
      </c>
      <c r="H96" s="21">
        <f t="shared" si="22"/>
        <v>1</v>
      </c>
      <c r="I96" s="19" t="s">
        <v>3</v>
      </c>
      <c r="J96" s="54" t="s">
        <v>69</v>
      </c>
      <c r="K96" s="54" t="s">
        <v>70</v>
      </c>
    </row>
    <row r="97" spans="1:11" ht="15.75" customHeight="1">
      <c r="A97" s="95"/>
      <c r="B97" s="95">
        <v>12</v>
      </c>
      <c r="C97" s="31"/>
      <c r="D97" s="31"/>
      <c r="E97" s="32"/>
      <c r="F97" s="32"/>
      <c r="G97" s="31"/>
      <c r="H97" s="31"/>
      <c r="I97" s="32"/>
      <c r="J97" s="34" t="s">
        <v>36</v>
      </c>
      <c r="K97" s="34" t="s">
        <v>34</v>
      </c>
    </row>
    <row r="98" spans="1:11" ht="15.75" customHeight="1">
      <c r="A98" s="96"/>
      <c r="B98" s="96"/>
      <c r="C98" s="15">
        <v>0</v>
      </c>
      <c r="D98" s="15">
        <v>255</v>
      </c>
      <c r="E98" s="18" t="str">
        <f>_XLL.DEZINHEX(C98,2)</f>
        <v>00</v>
      </c>
      <c r="F98" s="18" t="str">
        <f>_XLL.DEZINHEX(D98,2)</f>
        <v>FF</v>
      </c>
      <c r="G98" s="22">
        <f>(C98/255)</f>
        <v>0</v>
      </c>
      <c r="H98" s="22">
        <f>(D98/255)</f>
        <v>1</v>
      </c>
      <c r="I98" s="5" t="s">
        <v>12</v>
      </c>
      <c r="J98" s="35" t="s">
        <v>2</v>
      </c>
      <c r="K98" s="35" t="s">
        <v>19</v>
      </c>
    </row>
    <row r="99" spans="1:11" ht="15.75" customHeight="1">
      <c r="A99" s="95" t="s">
        <v>40</v>
      </c>
      <c r="B99" s="95">
        <v>13</v>
      </c>
      <c r="C99" s="31"/>
      <c r="D99" s="31"/>
      <c r="E99" s="32"/>
      <c r="F99" s="32"/>
      <c r="G99" s="31"/>
      <c r="H99" s="31"/>
      <c r="I99" s="32"/>
      <c r="J99" s="34" t="s">
        <v>37</v>
      </c>
      <c r="K99" s="34" t="s">
        <v>35</v>
      </c>
    </row>
    <row r="100" spans="1:11" ht="15.75" customHeight="1">
      <c r="A100" s="96"/>
      <c r="B100" s="96"/>
      <c r="C100" s="15">
        <v>0</v>
      </c>
      <c r="D100" s="15">
        <v>255</v>
      </c>
      <c r="E100" s="18" t="str">
        <f>_XLL.DEZINHEX(C100,2)</f>
        <v>00</v>
      </c>
      <c r="F100" s="18" t="str">
        <f>_XLL.DEZINHEX(D100,2)</f>
        <v>FF</v>
      </c>
      <c r="G100" s="22">
        <f>(C100/255)</f>
        <v>0</v>
      </c>
      <c r="H100" s="22">
        <f>(D100/255)</f>
        <v>1</v>
      </c>
      <c r="I100" s="5" t="s">
        <v>12</v>
      </c>
      <c r="J100" s="35" t="s">
        <v>2</v>
      </c>
      <c r="K100" s="35" t="s">
        <v>19</v>
      </c>
    </row>
  </sheetData>
  <sheetProtection/>
  <mergeCells count="30">
    <mergeCell ref="A65:A67"/>
    <mergeCell ref="B65:B67"/>
    <mergeCell ref="A21:A36"/>
    <mergeCell ref="B21:B36"/>
    <mergeCell ref="B13:B14"/>
    <mergeCell ref="A99:A100"/>
    <mergeCell ref="A97:A98"/>
    <mergeCell ref="B97:B98"/>
    <mergeCell ref="B37:B59"/>
    <mergeCell ref="A60:A64"/>
    <mergeCell ref="B60:B64"/>
    <mergeCell ref="A37:A59"/>
    <mergeCell ref="B84:B96"/>
    <mergeCell ref="A84:A96"/>
    <mergeCell ref="G11:H11"/>
    <mergeCell ref="A11:B11"/>
    <mergeCell ref="A82:A83"/>
    <mergeCell ref="B82:B83"/>
    <mergeCell ref="A77:A81"/>
    <mergeCell ref="B77:B81"/>
    <mergeCell ref="B99:B100"/>
    <mergeCell ref="C11:D11"/>
    <mergeCell ref="E11:F11"/>
    <mergeCell ref="A15:A16"/>
    <mergeCell ref="B15:B16"/>
    <mergeCell ref="A13:A14"/>
    <mergeCell ref="A17:A20"/>
    <mergeCell ref="B17:B20"/>
    <mergeCell ref="A68:A76"/>
    <mergeCell ref="B68:B76"/>
  </mergeCells>
  <printOptions/>
  <pageMargins left="0.25" right="0.25" top="0.75" bottom="0.75" header="0.3" footer="0.3"/>
  <pageSetup horizontalDpi="600" verticalDpi="600" orientation="landscape" paperSize="9" scale="7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Doku3 Sylvia</dc:creator>
  <cp:keywords/>
  <dc:description/>
  <cp:lastModifiedBy>Doku3</cp:lastModifiedBy>
  <cp:lastPrinted>2014-08-19T10:24:58Z</cp:lastPrinted>
  <dcterms:created xsi:type="dcterms:W3CDTF">2004-12-16T02:01:53Z</dcterms:created>
  <dcterms:modified xsi:type="dcterms:W3CDTF">2014-08-27T13:56:33Z</dcterms:modified>
  <cp:category/>
  <cp:version/>
  <cp:contentType/>
  <cp:contentStatus/>
</cp:coreProperties>
</file>