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<sst xmlns="http://schemas.openxmlformats.org/spreadsheetml/2006/main" count="326" uniqueCount="159">
  <si>
    <t>DMX-Protocol</t>
  </si>
  <si>
    <t>FUTURELIGHT EYE-7 RGBW Moving Head Beam</t>
  </si>
  <si>
    <t>No. 51841305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</si>
  <si>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</si>
  <si>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</si>
  <si>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</si>
  <si>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</si>
  <si>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</si>
  <si>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</si>
  <si>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</si>
  <si>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</si>
  <si>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</si>
  <si>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St.</t>
  </si>
  <si>
    <t>Ex. 1</t>
  </si>
  <si>
    <t>Ex. 2</t>
  </si>
  <si>
    <t>Horizontal movement (PAN)</t>
  </si>
  <si>
    <t>Horizontale Bewegung (PAN)</t>
  </si>
  <si>
    <t>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</si>
  <si>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</si>
  <si>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</si>
  <si>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PAN-movement with 16-bit resolution</t>
  </si>
  <si>
    <t>PAN-Bewegung mit 16 Bit-Auflösung</t>
  </si>
  <si>
    <t>Fine indexing</t>
  </si>
  <si>
    <t>Feinindizierung</t>
  </si>
  <si>
    <t>Vertical movement (Tilt)</t>
  </si>
  <si>
    <t>Vertikale Bewegung (TILT)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</si>
  <si>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</si>
  <si>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</si>
  <si>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 xml:space="preserve"> </t>
  </si>
  <si>
    <t>TILT-movement with 16-bit resolution</t>
  </si>
  <si>
    <t>TILT-Bewegung mit 16 Bit-Auflösung</t>
  </si>
  <si>
    <t>PAN/TILT speed</t>
  </si>
  <si>
    <t>Geschwindigkeit PAN-/TILT-Bewegung</t>
  </si>
  <si>
    <t>Decreasing speed</t>
  </si>
  <si>
    <t>Abnehmende Geschwindigkeit</t>
  </si>
  <si>
    <t>PAN/TILT function</t>
  </si>
  <si>
    <t>Funktion PAN-/TILT-Bewegung</t>
  </si>
  <si>
    <t>S</t>
  </si>
  <si>
    <t>Normal</t>
  </si>
  <si>
    <t>Blackout at PAN/TILT-movement</t>
  </si>
  <si>
    <t>Blackout bei PAN-/TILT-Bewegung</t>
  </si>
  <si>
    <t>No function</t>
  </si>
  <si>
    <t>Keine Funktion</t>
  </si>
  <si>
    <t>Shutter, strobe function</t>
  </si>
  <si>
    <t>Funktion Shutter, Strobe</t>
  </si>
  <si>
    <t xml:space="preserve">Normal Shutter Functions </t>
  </si>
  <si>
    <t>Normale Shutter Funktionen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</si>
  <si>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</si>
  <si>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</si>
  <si>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</si>
  <si>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</si>
  <si>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</si>
  <si>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Shutter, strobe</t>
  </si>
  <si>
    <t>Shutter, Strobe</t>
  </si>
  <si>
    <t>Close</t>
  </si>
  <si>
    <t>Geschlossen</t>
  </si>
  <si>
    <t xml:space="preserve">Strobe-effect with increasing speed </t>
  </si>
  <si>
    <t>Strobe-Effekt mit zunehmender Geschwindigkeit</t>
  </si>
  <si>
    <t>Open</t>
  </si>
  <si>
    <t>Offen</t>
  </si>
  <si>
    <t xml:space="preserve">Pulse-effect with increasing speed </t>
  </si>
  <si>
    <t>Puls-Effekt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</si>
  <si>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</si>
  <si>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</si>
  <si>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</si>
  <si>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</si>
  <si>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Dimmer intensity fine</t>
  </si>
  <si>
    <t>Dimmerintensität fein</t>
  </si>
  <si>
    <t>Dimmer intensity with 16-bit resolution</t>
  </si>
  <si>
    <t>Dimmerintensität mit 16 Bit-Auflösung</t>
  </si>
  <si>
    <t>Color function</t>
  </si>
  <si>
    <t>Funktion Farben</t>
  </si>
  <si>
    <t>Color temperature correction</t>
  </si>
  <si>
    <t>Farbtemperaturkorrektur</t>
  </si>
  <si>
    <t>Forwards rainbow effect</t>
  </si>
  <si>
    <t>Rainboweffekt vorwärts</t>
  </si>
  <si>
    <t>Backwards rainbow effect</t>
  </si>
  <si>
    <t>Rainboweffekt rückwärts</t>
  </si>
  <si>
    <t>Color Bounce</t>
  </si>
  <si>
    <t>Schneller Farbsprung</t>
  </si>
  <si>
    <t>Color presets 1</t>
  </si>
  <si>
    <t>Farbvoreinstellungen 1</t>
  </si>
  <si>
    <t>Color temperature correction 2000 K - 2700 K</t>
  </si>
  <si>
    <t>Farbtemperaturkorrektur 2000 K - 2700 K</t>
  </si>
  <si>
    <t>Weiß 3200 K</t>
  </si>
  <si>
    <t>Weiß 4200 K</t>
  </si>
  <si>
    <t>Weiß 5600 K</t>
  </si>
  <si>
    <t>Weiß 8000 K</t>
  </si>
  <si>
    <t>With increasing speed</t>
  </si>
  <si>
    <t>Mit zunehmender Geschwindigkeit</t>
  </si>
  <si>
    <t>Black</t>
  </si>
  <si>
    <t>Schwarz</t>
  </si>
  <si>
    <t>Red</t>
  </si>
  <si>
    <t>Rot</t>
  </si>
  <si>
    <t>Green</t>
  </si>
  <si>
    <t>Grün</t>
  </si>
  <si>
    <t>Blue</t>
  </si>
  <si>
    <t>Blau</t>
  </si>
  <si>
    <t>Red 0% / green increasing / blue 100% / white 0%</t>
  </si>
  <si>
    <t>Rot 0% / Grün zunehmend / Blau 100% / Weiß 0%</t>
  </si>
  <si>
    <t>Red 0% / green 100% / blue decreasing / white 0%</t>
  </si>
  <si>
    <t>Rot 0% / Grün 100% / Blau abnehmend / Weiß 0%</t>
  </si>
  <si>
    <t>Red increasing / green 100% / blue 0% / white 0%</t>
  </si>
  <si>
    <t>Rot zunehmend / Grün 100% / Blau 0% / Weiß 0%</t>
  </si>
  <si>
    <t>Red 100% / green decreasing / blue 0% / white 0%</t>
  </si>
  <si>
    <t>Rot 100% / Grün abnehmend / Blau 0% / Weiß 0%</t>
  </si>
  <si>
    <t>Red 100% / green 0% / blue increasing / white 0%</t>
  </si>
  <si>
    <t>Rot 100% / Grün 0% / Blau zunehmend / Weiß 0%</t>
  </si>
  <si>
    <t>Red decreasing / green 0% / blue 100% / white 0%</t>
  </si>
  <si>
    <t>Rot abnehmend / Grün 0% / Blau 100% / Weiß 0%</t>
  </si>
  <si>
    <t>Color presets 2 (only for Color Bounce)</t>
  </si>
  <si>
    <t>Farbvoreinstellungen 2 (nur für Color Bounce)</t>
  </si>
  <si>
    <t>Red 0 - 100 % increasing</t>
  </si>
  <si>
    <t>Rot 0 - 100 % zunehmend</t>
  </si>
  <si>
    <t>Red fine</t>
  </si>
  <si>
    <t>Rot fein</t>
  </si>
  <si>
    <t>Red with 16-bit resolution</t>
  </si>
  <si>
    <t>Rot mit 16 Bit-Auflösung</t>
  </si>
  <si>
    <t>Green 0 - 100 % increasing</t>
  </si>
  <si>
    <t>Grün 0 - 100 % zunehmend</t>
  </si>
  <si>
    <t>Green fine</t>
  </si>
  <si>
    <t>Grün fein</t>
  </si>
  <si>
    <t>Green with 16-bit resolution</t>
  </si>
  <si>
    <t>Grün mit 16 Bit-Auflösung</t>
  </si>
  <si>
    <t>Blue 0 - 100 % increasing</t>
  </si>
  <si>
    <t>Blau 0 - 100 % zunehmend</t>
  </si>
  <si>
    <t>Blue fine</t>
  </si>
  <si>
    <t>Blau fein</t>
  </si>
  <si>
    <t>Blue with 16-bit resolution</t>
  </si>
  <si>
    <t>Blau mit 16 Bit-Auflösung</t>
  </si>
  <si>
    <t>Weiß</t>
  </si>
  <si>
    <t>Weiß 0 - 100 % zunehmend</t>
  </si>
  <si>
    <t>Weiß fein</t>
  </si>
  <si>
    <t>Weiß mit 16 Bit-Auflösung</t>
  </si>
  <si>
    <t>Reset, display control</t>
  </si>
  <si>
    <t>Reset, Displaysteuerung</t>
  </si>
  <si>
    <t xml:space="preserve">Reset all motors </t>
  </si>
  <si>
    <t>Reset Alle</t>
  </si>
  <si>
    <t xml:space="preserve">Reset only Pan/Tilt </t>
  </si>
  <si>
    <t>Reset PAN/TILT</t>
  </si>
  <si>
    <t>Display Off</t>
  </si>
  <si>
    <t>Display aus</t>
  </si>
  <si>
    <t>Display On</t>
  </si>
  <si>
    <t>Display an</t>
  </si>
  <si>
    <t>Hibernation</t>
  </si>
  <si>
    <t>Standby-Modus</t>
  </si>
  <si>
    <t>White 3200 K</t>
  </si>
  <si>
    <t>White 4200 K</t>
  </si>
  <si>
    <t>White 5600 K</t>
  </si>
  <si>
    <t>White 8000 K</t>
  </si>
  <si>
    <t>White 0 - 100 % increasing</t>
  </si>
  <si>
    <t>White with 16-bit resolution</t>
  </si>
  <si>
    <t>White</t>
  </si>
  <si>
    <t>White fine</t>
  </si>
  <si>
    <t>Color-change linear</t>
  </si>
  <si>
    <t>Farbwechsel linear</t>
  </si>
  <si>
    <t>Color-change linear &amp; Color Bounce</t>
  </si>
  <si>
    <t>Farbwechsel linear &amp; Schneller Farbsprung</t>
  </si>
  <si>
    <t>Closing pulse-effect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</si>
</sst>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49" fontId="9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0" xfId="62" applyFont="1" applyBorder="1">
      <alignment/>
      <protection/>
    </xf>
    <xf numFmtId="0" fontId="10" fillId="0" borderId="11" xfId="62" applyFont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1" xfId="63" applyFont="1" applyFill="1" applyBorder="1">
      <alignment/>
      <protection/>
    </xf>
    <xf numFmtId="0" fontId="0" fillId="0" borderId="10" xfId="64" applyFont="1" applyFill="1" applyBorder="1">
      <alignment/>
      <protection/>
    </xf>
    <xf numFmtId="0" fontId="0" fillId="0" borderId="11" xfId="64" applyFont="1" applyFill="1" applyBorder="1">
      <alignment/>
      <protection/>
    </xf>
    <xf numFmtId="0" fontId="0" fillId="0" borderId="10" xfId="62" applyFont="1" applyBorder="1">
      <alignment/>
      <protection/>
    </xf>
    <xf numFmtId="49" fontId="0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9" fontId="0" fillId="33" borderId="2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61" applyFont="1" applyBorder="1">
      <alignment/>
      <protection/>
    </xf>
    <xf numFmtId="1" fontId="5" fillId="33" borderId="21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 12" xfId="61"/>
    <cellStyle name="常规 7" xfId="62"/>
    <cellStyle name="常规 8" xfId="63"/>
    <cellStyle name="常规 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18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5" width="6.57421875" style="2" customWidth="1"/>
    <col min="6" max="10" width="6.57421875" style="3" customWidth="1"/>
    <col min="11" max="11" width="57.421875" style="2" customWidth="1"/>
    <col min="12" max="12" width="57.140625" style="4" customWidth="1"/>
    <col min="13" max="16384" width="11.421875" style="4" customWidth="1"/>
  </cols>
  <sheetData>
    <row r="1" spans="1:2" ht="12.75">
      <c r="A1" s="1"/>
      <c r="B1" s="1"/>
    </row>
    <row r="2" spans="1:5" ht="23.25">
      <c r="A2" s="5" t="s">
        <v>0</v>
      </c>
      <c r="D2" s="1"/>
      <c r="E2" s="1"/>
    </row>
    <row r="3" ht="12.75">
      <c r="A3" s="6"/>
    </row>
    <row r="4" ht="20.25">
      <c r="A4" s="7" t="s">
        <v>1</v>
      </c>
    </row>
    <row r="5" ht="18">
      <c r="A5" s="8" t="s">
        <v>2</v>
      </c>
    </row>
    <row r="6" ht="12.75">
      <c r="A6" s="6"/>
    </row>
    <row r="7" ht="15.75">
      <c r="A7" s="9" t="s">
        <v>3</v>
      </c>
    </row>
    <row r="9" spans="1:10" s="13" customFormat="1" ht="19.5" customHeight="1">
      <c r="A9" s="10" t="s">
        <v>4</v>
      </c>
      <c r="B9" s="11"/>
      <c r="C9" s="11"/>
      <c r="D9" s="1"/>
      <c r="E9" s="1"/>
      <c r="F9" s="12"/>
      <c r="G9" s="12"/>
      <c r="H9" s="12"/>
      <c r="I9" s="12"/>
      <c r="J9" s="12"/>
    </row>
    <row r="10" spans="1:10" s="13" customFormat="1" ht="19.5" customHeight="1">
      <c r="A10" s="10"/>
      <c r="B10" s="11"/>
      <c r="C10" s="11"/>
      <c r="D10" s="1"/>
      <c r="E10" s="1"/>
      <c r="F10" s="12"/>
      <c r="G10" s="12"/>
      <c r="H10" s="12"/>
      <c r="I10" s="12"/>
      <c r="J10" s="12"/>
    </row>
    <row r="11" spans="1:12" ht="15.75" customHeight="1">
      <c r="A11" s="80" t="s">
        <v>5</v>
      </c>
      <c r="B11" s="81"/>
      <c r="C11" s="82"/>
      <c r="D11" s="83" t="s">
        <v>6</v>
      </c>
      <c r="E11" s="84"/>
      <c r="F11" s="83" t="s">
        <v>7</v>
      </c>
      <c r="G11" s="84"/>
      <c r="H11" s="83" t="s">
        <v>8</v>
      </c>
      <c r="I11" s="84"/>
      <c r="J11" s="14" t="s">
        <v>9</v>
      </c>
      <c r="K11" s="14" t="s">
        <v>10</v>
      </c>
      <c r="L11" s="15" t="s">
        <v>11</v>
      </c>
    </row>
    <row r="12" spans="1:12" ht="15.75" customHeight="1">
      <c r="A12" s="16" t="s">
        <v>12</v>
      </c>
      <c r="B12" s="16" t="s">
        <v>13</v>
      </c>
      <c r="C12" s="16" t="s">
        <v>14</v>
      </c>
      <c r="D12" s="17"/>
      <c r="E12" s="17"/>
      <c r="F12" s="18"/>
      <c r="G12" s="18"/>
      <c r="H12" s="17"/>
      <c r="I12" s="17"/>
      <c r="J12" s="18"/>
      <c r="K12" s="19"/>
      <c r="L12" s="20"/>
    </row>
    <row r="13" spans="1:12" ht="15.75" customHeight="1">
      <c r="A13" s="85">
        <v>1</v>
      </c>
      <c r="B13" s="85">
        <v>1</v>
      </c>
      <c r="C13" s="86">
        <v>1</v>
      </c>
      <c r="D13" s="21"/>
      <c r="E13" s="21"/>
      <c r="F13" s="22"/>
      <c r="G13" s="22"/>
      <c r="H13" s="21"/>
      <c r="I13" s="21"/>
      <c r="J13" s="22"/>
      <c r="K13" s="23" t="s">
        <v>15</v>
      </c>
      <c r="L13" s="23" t="s">
        <v>16</v>
      </c>
    </row>
    <row r="14" spans="1:12" ht="51">
      <c r="A14" s="85"/>
      <c r="B14" s="85"/>
      <c r="C14" s="86"/>
      <c r="D14" s="24">
        <v>0</v>
      </c>
      <c r="E14" s="24">
        <v>255</v>
      </c>
      <c r="F14" s="25" t="str">
        <f>_XLL.DEZINHEX(D14,2)</f>
        <v>00</v>
      </c>
      <c r="G14" s="26" t="str">
        <f>_XLL.DEZINHEX(E14,2)</f>
        <v>FF</v>
      </c>
      <c r="H14" s="27">
        <f>(D14/255)</f>
        <v>0</v>
      </c>
      <c r="I14" s="28">
        <f>(E14/255)</f>
        <v>1</v>
      </c>
      <c r="J14" s="29" t="s">
        <v>17</v>
      </c>
      <c r="K14" s="30" t="s">
        <v>18</v>
      </c>
      <c r="L14" s="30" t="s">
        <v>19</v>
      </c>
    </row>
    <row r="15" spans="1:12" ht="15.75" customHeight="1">
      <c r="A15" s="87"/>
      <c r="B15" s="87">
        <v>2</v>
      </c>
      <c r="C15" s="89">
        <v>2</v>
      </c>
      <c r="D15" s="21"/>
      <c r="E15" s="21"/>
      <c r="F15" s="22"/>
      <c r="G15" s="22"/>
      <c r="H15" s="21"/>
      <c r="I15" s="21"/>
      <c r="J15" s="22"/>
      <c r="K15" s="31" t="s">
        <v>20</v>
      </c>
      <c r="L15" s="31" t="s">
        <v>21</v>
      </c>
    </row>
    <row r="16" spans="1:12" ht="15.75" customHeight="1">
      <c r="A16" s="88"/>
      <c r="B16" s="88"/>
      <c r="C16" s="90"/>
      <c r="D16" s="32">
        <v>0</v>
      </c>
      <c r="E16" s="32">
        <v>255</v>
      </c>
      <c r="F16" s="33" t="str">
        <f>_XLL.DEZINHEX(D16,2)</f>
        <v>00</v>
      </c>
      <c r="G16" s="33" t="str">
        <f>_XLL.DEZINHEX(E16,2)</f>
        <v>FF</v>
      </c>
      <c r="H16" s="34">
        <f>(D16/255)</f>
        <v>0</v>
      </c>
      <c r="I16" s="34">
        <f>(E16/255)</f>
        <v>1</v>
      </c>
      <c r="J16" s="35" t="s">
        <v>17</v>
      </c>
      <c r="K16" s="36" t="s">
        <v>22</v>
      </c>
      <c r="L16" s="36" t="s">
        <v>23</v>
      </c>
    </row>
    <row r="17" spans="1:12" ht="15.75" customHeight="1">
      <c r="A17" s="85">
        <v>2</v>
      </c>
      <c r="B17" s="85">
        <v>3</v>
      </c>
      <c r="C17" s="86">
        <v>3</v>
      </c>
      <c r="D17" s="21"/>
      <c r="E17" s="21"/>
      <c r="F17" s="22"/>
      <c r="G17" s="22"/>
      <c r="H17" s="21"/>
      <c r="I17" s="21"/>
      <c r="J17" s="22"/>
      <c r="K17" s="23" t="s">
        <v>24</v>
      </c>
      <c r="L17" s="23" t="s">
        <v>25</v>
      </c>
    </row>
    <row r="18" spans="1:12" ht="51">
      <c r="A18" s="85"/>
      <c r="B18" s="85"/>
      <c r="C18" s="86"/>
      <c r="D18" s="37">
        <v>0</v>
      </c>
      <c r="E18" s="37">
        <v>255</v>
      </c>
      <c r="F18" s="38" t="str">
        <f>_XLL.DEZINHEX(D18,2)</f>
        <v>00</v>
      </c>
      <c r="G18" s="39" t="str">
        <f>_XLL.DEZINHEX(E18,2)</f>
        <v>FF</v>
      </c>
      <c r="H18" s="40">
        <f>(D18/255)</f>
        <v>0</v>
      </c>
      <c r="I18" s="40">
        <f>(E18/255)</f>
        <v>1</v>
      </c>
      <c r="J18" s="41" t="s">
        <v>17</v>
      </c>
      <c r="K18" s="30" t="s">
        <v>26</v>
      </c>
      <c r="L18" s="30" t="s">
        <v>27</v>
      </c>
    </row>
    <row r="19" spans="1:12" ht="15.75" customHeight="1">
      <c r="A19" s="87" t="s">
        <v>28</v>
      </c>
      <c r="B19" s="87">
        <v>4</v>
      </c>
      <c r="C19" s="89">
        <v>4</v>
      </c>
      <c r="D19" s="21"/>
      <c r="E19" s="21"/>
      <c r="F19" s="22"/>
      <c r="G19" s="22"/>
      <c r="H19" s="21"/>
      <c r="I19" s="21"/>
      <c r="J19" s="22"/>
      <c r="K19" s="31" t="s">
        <v>29</v>
      </c>
      <c r="L19" s="31" t="s">
        <v>30</v>
      </c>
    </row>
    <row r="20" spans="1:12" ht="15.75" customHeight="1">
      <c r="A20" s="88"/>
      <c r="B20" s="88"/>
      <c r="C20" s="88"/>
      <c r="D20" s="32">
        <v>0</v>
      </c>
      <c r="E20" s="32">
        <v>255</v>
      </c>
      <c r="F20" s="33" t="str">
        <f>_XLL.DEZINHEX(D20,2)</f>
        <v>00</v>
      </c>
      <c r="G20" s="33" t="str">
        <f>_XLL.DEZINHEX(E20,2)</f>
        <v>FF</v>
      </c>
      <c r="H20" s="34">
        <f>(D20/255)</f>
        <v>0</v>
      </c>
      <c r="I20" s="34">
        <f>(E20/255)</f>
        <v>1</v>
      </c>
      <c r="J20" s="35" t="s">
        <v>17</v>
      </c>
      <c r="K20" s="36" t="s">
        <v>22</v>
      </c>
      <c r="L20" s="36" t="s">
        <v>23</v>
      </c>
    </row>
    <row r="21" spans="1:12" ht="15.75" customHeight="1">
      <c r="A21" s="87">
        <v>3</v>
      </c>
      <c r="B21" s="87">
        <v>5</v>
      </c>
      <c r="C21" s="89">
        <v>5</v>
      </c>
      <c r="D21" s="21"/>
      <c r="E21" s="21"/>
      <c r="F21" s="22"/>
      <c r="G21" s="22"/>
      <c r="H21" s="21"/>
      <c r="I21" s="21"/>
      <c r="J21" s="22"/>
      <c r="K21" s="23" t="s">
        <v>31</v>
      </c>
      <c r="L21" s="23" t="s">
        <v>32</v>
      </c>
    </row>
    <row r="22" spans="1:12" ht="15.75" customHeight="1">
      <c r="A22" s="88"/>
      <c r="B22" s="88"/>
      <c r="C22" s="91"/>
      <c r="D22" s="37">
        <v>0</v>
      </c>
      <c r="E22" s="37">
        <v>255</v>
      </c>
      <c r="F22" s="38" t="str">
        <f>_XLL.DEZINHEX(D22,2)</f>
        <v>00</v>
      </c>
      <c r="G22" s="39" t="str">
        <f>_XLL.DEZINHEX(E22,2)</f>
        <v>FF</v>
      </c>
      <c r="H22" s="40">
        <f>(D22/255)</f>
        <v>0</v>
      </c>
      <c r="I22" s="40">
        <f>(E22/255)</f>
        <v>1</v>
      </c>
      <c r="J22" s="41" t="s">
        <v>17</v>
      </c>
      <c r="K22" s="36" t="s">
        <v>33</v>
      </c>
      <c r="L22" s="36" t="s">
        <v>34</v>
      </c>
    </row>
    <row r="23" spans="1:12" ht="15.75" customHeight="1">
      <c r="A23" s="87" t="s">
        <v>28</v>
      </c>
      <c r="B23" s="87"/>
      <c r="C23" s="97">
        <v>6</v>
      </c>
      <c r="D23" s="21"/>
      <c r="E23" s="21"/>
      <c r="F23" s="22"/>
      <c r="G23" s="22"/>
      <c r="H23" s="21"/>
      <c r="I23" s="21"/>
      <c r="J23" s="22"/>
      <c r="K23" s="23" t="s">
        <v>35</v>
      </c>
      <c r="L23" s="23" t="s">
        <v>36</v>
      </c>
    </row>
    <row r="24" spans="1:12" ht="15.75" customHeight="1">
      <c r="A24" s="92"/>
      <c r="B24" s="94"/>
      <c r="C24" s="98"/>
      <c r="D24" s="37">
        <v>0</v>
      </c>
      <c r="E24" s="37">
        <v>15</v>
      </c>
      <c r="F24" s="38" t="str">
        <f aca="true" t="shared" si="0" ref="F24:G26">_XLL.DEZINHEX(D24,2)</f>
        <v>00</v>
      </c>
      <c r="G24" s="39" t="str">
        <f t="shared" si="0"/>
        <v>0F</v>
      </c>
      <c r="H24" s="40">
        <f aca="true" t="shared" si="1" ref="H24:I26">(D24/255)</f>
        <v>0</v>
      </c>
      <c r="I24" s="40">
        <f t="shared" si="1"/>
        <v>0.058823529411764705</v>
      </c>
      <c r="J24" s="41" t="s">
        <v>37</v>
      </c>
      <c r="K24" s="42" t="s">
        <v>38</v>
      </c>
      <c r="L24" s="43" t="s">
        <v>38</v>
      </c>
    </row>
    <row r="25" spans="1:12" ht="12.75">
      <c r="A25" s="92"/>
      <c r="B25" s="95"/>
      <c r="C25" s="98"/>
      <c r="D25" s="37">
        <f>E24+1</f>
        <v>16</v>
      </c>
      <c r="E25" s="37">
        <v>31</v>
      </c>
      <c r="F25" s="38" t="str">
        <f t="shared" si="0"/>
        <v>10</v>
      </c>
      <c r="G25" s="39" t="str">
        <f t="shared" si="0"/>
        <v>1F</v>
      </c>
      <c r="H25" s="40">
        <f t="shared" si="1"/>
        <v>0.06274509803921569</v>
      </c>
      <c r="I25" s="40">
        <f t="shared" si="1"/>
        <v>0.12156862745098039</v>
      </c>
      <c r="J25" s="41" t="s">
        <v>37</v>
      </c>
      <c r="K25" s="44" t="s">
        <v>39</v>
      </c>
      <c r="L25" s="44" t="s">
        <v>40</v>
      </c>
    </row>
    <row r="26" spans="1:12" ht="12.75">
      <c r="A26" s="93"/>
      <c r="B26" s="96"/>
      <c r="C26" s="99"/>
      <c r="D26" s="37">
        <f>E25+1</f>
        <v>32</v>
      </c>
      <c r="E26" s="37">
        <v>255</v>
      </c>
      <c r="F26" s="38" t="str">
        <f t="shared" si="0"/>
        <v>20</v>
      </c>
      <c r="G26" s="39" t="str">
        <f t="shared" si="0"/>
        <v>FF</v>
      </c>
      <c r="H26" s="40">
        <f t="shared" si="1"/>
        <v>0.12549019607843137</v>
      </c>
      <c r="I26" s="40">
        <f t="shared" si="1"/>
        <v>1</v>
      </c>
      <c r="J26" s="45" t="s">
        <v>37</v>
      </c>
      <c r="K26" s="44" t="s">
        <v>41</v>
      </c>
      <c r="L26" s="44" t="s">
        <v>42</v>
      </c>
    </row>
    <row r="27" spans="1:12" ht="15.75" customHeight="1">
      <c r="A27" s="87">
        <v>4</v>
      </c>
      <c r="B27" s="87">
        <v>6</v>
      </c>
      <c r="C27" s="89">
        <v>7</v>
      </c>
      <c r="D27" s="21"/>
      <c r="E27" s="21"/>
      <c r="F27" s="22"/>
      <c r="G27" s="22"/>
      <c r="H27" s="21"/>
      <c r="I27" s="21"/>
      <c r="J27" s="22"/>
      <c r="K27" s="31" t="s">
        <v>43</v>
      </c>
      <c r="L27" s="31" t="s">
        <v>44</v>
      </c>
    </row>
    <row r="28" spans="1:12" ht="15.75" customHeight="1">
      <c r="A28" s="94"/>
      <c r="B28" s="94"/>
      <c r="C28" s="100"/>
      <c r="D28" s="32">
        <v>0</v>
      </c>
      <c r="E28" s="32">
        <v>15</v>
      </c>
      <c r="F28" s="33" t="str">
        <f aca="true" t="shared" si="2" ref="F28:G32">_XLL.DEZINHEX(D28,2)</f>
        <v>00</v>
      </c>
      <c r="G28" s="33" t="str">
        <f t="shared" si="2"/>
        <v>0F</v>
      </c>
      <c r="H28" s="34">
        <f>(D28/255)</f>
        <v>0</v>
      </c>
      <c r="I28" s="34">
        <f>(E28/255)</f>
        <v>0.058823529411764705</v>
      </c>
      <c r="J28" s="35" t="s">
        <v>37</v>
      </c>
      <c r="K28" s="43" t="s">
        <v>45</v>
      </c>
      <c r="L28" s="44" t="s">
        <v>46</v>
      </c>
    </row>
    <row r="29" spans="1:12" ht="15.75" customHeight="1">
      <c r="A29" s="94"/>
      <c r="B29" s="94"/>
      <c r="C29" s="100"/>
      <c r="D29" s="32">
        <f>E28+1</f>
        <v>16</v>
      </c>
      <c r="E29" s="32">
        <v>31</v>
      </c>
      <c r="F29" s="33" t="str">
        <f t="shared" si="2"/>
        <v>10</v>
      </c>
      <c r="G29" s="33" t="str">
        <f t="shared" si="2"/>
        <v>1F</v>
      </c>
      <c r="H29" s="34">
        <f aca="true" t="shared" si="3" ref="H29:I32">(D29/255)</f>
        <v>0.06274509803921569</v>
      </c>
      <c r="I29" s="34">
        <f t="shared" si="3"/>
        <v>0.12156862745098039</v>
      </c>
      <c r="J29" s="35" t="s">
        <v>37</v>
      </c>
      <c r="K29" s="44" t="s">
        <v>47</v>
      </c>
      <c r="L29" s="44" t="s">
        <v>48</v>
      </c>
    </row>
    <row r="30" spans="1:12" ht="15.75" customHeight="1">
      <c r="A30" s="94"/>
      <c r="B30" s="94"/>
      <c r="C30" s="100"/>
      <c r="D30" s="32">
        <f>E29+1</f>
        <v>32</v>
      </c>
      <c r="E30" s="32">
        <v>47</v>
      </c>
      <c r="F30" s="33" t="str">
        <f t="shared" si="2"/>
        <v>20</v>
      </c>
      <c r="G30" s="33" t="str">
        <f t="shared" si="2"/>
        <v>2F</v>
      </c>
      <c r="H30" s="34">
        <f t="shared" si="3"/>
        <v>0.12549019607843137</v>
      </c>
      <c r="I30" s="34">
        <f t="shared" si="3"/>
        <v>0.1843137254901961</v>
      </c>
      <c r="J30" s="35" t="s">
        <v>37</v>
      </c>
      <c r="K30" s="44" t="s">
        <v>158</v>
      </c>
      <c r="L30" s="44" t="s">
        <v>49</v>
      </c>
    </row>
    <row r="31" spans="1:12" ht="15.75" customHeight="1">
      <c r="A31" s="94"/>
      <c r="B31" s="94"/>
      <c r="C31" s="100"/>
      <c r="D31" s="32">
        <f>E30+1</f>
        <v>48</v>
      </c>
      <c r="E31" s="46">
        <v>63</v>
      </c>
      <c r="F31" s="47" t="str">
        <f t="shared" si="2"/>
        <v>30</v>
      </c>
      <c r="G31" s="47" t="str">
        <f t="shared" si="2"/>
        <v>3F</v>
      </c>
      <c r="H31" s="48">
        <f t="shared" si="3"/>
        <v>0.18823529411764706</v>
      </c>
      <c r="I31" s="48">
        <f t="shared" si="3"/>
        <v>0.24705882352941178</v>
      </c>
      <c r="J31" s="49" t="s">
        <v>37</v>
      </c>
      <c r="K31" s="44" t="s">
        <v>50</v>
      </c>
      <c r="L31" s="44" t="s">
        <v>51</v>
      </c>
    </row>
    <row r="32" spans="1:12" ht="15.75" customHeight="1">
      <c r="A32" s="88"/>
      <c r="B32" s="88"/>
      <c r="C32" s="90"/>
      <c r="D32" s="32">
        <f>E31+1</f>
        <v>64</v>
      </c>
      <c r="E32" s="32">
        <v>255</v>
      </c>
      <c r="F32" s="33" t="str">
        <f t="shared" si="2"/>
        <v>40</v>
      </c>
      <c r="G32" s="33" t="str">
        <f t="shared" si="2"/>
        <v>FF</v>
      </c>
      <c r="H32" s="34">
        <f t="shared" si="3"/>
        <v>0.25098039215686274</v>
      </c>
      <c r="I32" s="34">
        <f t="shared" si="3"/>
        <v>1</v>
      </c>
      <c r="J32" s="49" t="s">
        <v>37</v>
      </c>
      <c r="K32" s="44" t="s">
        <v>41</v>
      </c>
      <c r="L32" s="44" t="s">
        <v>42</v>
      </c>
    </row>
    <row r="33" spans="1:12" s="52" customFormat="1" ht="15.75" customHeight="1">
      <c r="A33" s="87">
        <v>5</v>
      </c>
      <c r="B33" s="87">
        <v>7</v>
      </c>
      <c r="C33" s="89">
        <v>8</v>
      </c>
      <c r="D33" s="50"/>
      <c r="E33" s="50"/>
      <c r="F33" s="51"/>
      <c r="G33" s="51"/>
      <c r="H33" s="50"/>
      <c r="I33" s="50"/>
      <c r="J33" s="51"/>
      <c r="K33" s="31" t="s">
        <v>52</v>
      </c>
      <c r="L33" s="31" t="s">
        <v>53</v>
      </c>
    </row>
    <row r="34" spans="1:12" ht="15.75" customHeight="1">
      <c r="A34" s="94"/>
      <c r="B34" s="94"/>
      <c r="C34" s="103"/>
      <c r="D34" s="53"/>
      <c r="E34" s="53"/>
      <c r="F34" s="54"/>
      <c r="G34" s="54"/>
      <c r="H34" s="55"/>
      <c r="I34" s="55"/>
      <c r="J34" s="56"/>
      <c r="K34" s="57" t="s">
        <v>45</v>
      </c>
      <c r="L34" s="58" t="s">
        <v>46</v>
      </c>
    </row>
    <row r="35" spans="1:12" ht="15.75" customHeight="1">
      <c r="A35" s="94"/>
      <c r="B35" s="94"/>
      <c r="C35" s="103"/>
      <c r="D35" s="32">
        <v>0</v>
      </c>
      <c r="E35" s="32">
        <v>31</v>
      </c>
      <c r="F35" s="33" t="str">
        <f aca="true" t="shared" si="4" ref="F35:G37">_XLL.DEZINHEX(D35,2)</f>
        <v>00</v>
      </c>
      <c r="G35" s="33" t="str">
        <f t="shared" si="4"/>
        <v>1F</v>
      </c>
      <c r="H35" s="34">
        <f aca="true" t="shared" si="5" ref="H35:I37">(D35/255)</f>
        <v>0</v>
      </c>
      <c r="I35" s="34">
        <f t="shared" si="5"/>
        <v>0.12156862745098039</v>
      </c>
      <c r="J35" s="35" t="s">
        <v>37</v>
      </c>
      <c r="K35" s="43" t="s">
        <v>54</v>
      </c>
      <c r="L35" s="44" t="s">
        <v>55</v>
      </c>
    </row>
    <row r="36" spans="1:12" ht="12.75">
      <c r="A36" s="94"/>
      <c r="B36" s="94"/>
      <c r="C36" s="103"/>
      <c r="D36" s="32">
        <f>E35+1</f>
        <v>32</v>
      </c>
      <c r="E36" s="32">
        <v>223</v>
      </c>
      <c r="F36" s="33" t="str">
        <f t="shared" si="4"/>
        <v>20</v>
      </c>
      <c r="G36" s="33" t="str">
        <f t="shared" si="4"/>
        <v>DF</v>
      </c>
      <c r="H36" s="34">
        <f t="shared" si="5"/>
        <v>0.12549019607843137</v>
      </c>
      <c r="I36" s="34">
        <f t="shared" si="5"/>
        <v>0.8745098039215686</v>
      </c>
      <c r="J36" s="35" t="s">
        <v>17</v>
      </c>
      <c r="K36" s="44" t="s">
        <v>56</v>
      </c>
      <c r="L36" s="44" t="s">
        <v>57</v>
      </c>
    </row>
    <row r="37" spans="1:12" ht="15.75" customHeight="1">
      <c r="A37" s="94"/>
      <c r="B37" s="94"/>
      <c r="C37" s="103"/>
      <c r="D37" s="32">
        <f>E36+1</f>
        <v>224</v>
      </c>
      <c r="E37" s="32">
        <v>255</v>
      </c>
      <c r="F37" s="33" t="str">
        <f t="shared" si="4"/>
        <v>E0</v>
      </c>
      <c r="G37" s="33" t="str">
        <f t="shared" si="4"/>
        <v>FF</v>
      </c>
      <c r="H37" s="34">
        <f t="shared" si="5"/>
        <v>0.8784313725490196</v>
      </c>
      <c r="I37" s="34">
        <f t="shared" si="5"/>
        <v>1</v>
      </c>
      <c r="J37" s="35" t="s">
        <v>37</v>
      </c>
      <c r="K37" s="44" t="s">
        <v>58</v>
      </c>
      <c r="L37" s="44" t="s">
        <v>59</v>
      </c>
    </row>
    <row r="38" spans="1:12" ht="15.75" customHeight="1">
      <c r="A38" s="94"/>
      <c r="B38" s="94"/>
      <c r="C38" s="103"/>
      <c r="D38" s="53"/>
      <c r="E38" s="53"/>
      <c r="F38" s="54"/>
      <c r="G38" s="54"/>
      <c r="H38" s="55"/>
      <c r="I38" s="55"/>
      <c r="J38" s="56"/>
      <c r="K38" s="58" t="s">
        <v>47</v>
      </c>
      <c r="L38" s="58" t="s">
        <v>48</v>
      </c>
    </row>
    <row r="39" spans="1:12" ht="15.75" customHeight="1">
      <c r="A39" s="101"/>
      <c r="B39" s="101"/>
      <c r="C39" s="103"/>
      <c r="D39" s="32">
        <v>0</v>
      </c>
      <c r="E39" s="32">
        <v>31</v>
      </c>
      <c r="F39" s="33" t="str">
        <f aca="true" t="shared" si="6" ref="F39:G41">_XLL.DEZINHEX(D39,2)</f>
        <v>00</v>
      </c>
      <c r="G39" s="33" t="str">
        <f t="shared" si="6"/>
        <v>1F</v>
      </c>
      <c r="H39" s="34">
        <f aca="true" t="shared" si="7" ref="H39:I41">(D39/255)</f>
        <v>0</v>
      </c>
      <c r="I39" s="34">
        <f t="shared" si="7"/>
        <v>0.12156862745098039</v>
      </c>
      <c r="J39" s="35" t="s">
        <v>37</v>
      </c>
      <c r="K39" s="43" t="s">
        <v>54</v>
      </c>
      <c r="L39" s="44" t="s">
        <v>55</v>
      </c>
    </row>
    <row r="40" spans="1:12" ht="12.75">
      <c r="A40" s="101"/>
      <c r="B40" s="101"/>
      <c r="C40" s="103"/>
      <c r="D40" s="32">
        <f>E39+1</f>
        <v>32</v>
      </c>
      <c r="E40" s="32">
        <v>223</v>
      </c>
      <c r="F40" s="33" t="str">
        <f t="shared" si="6"/>
        <v>20</v>
      </c>
      <c r="G40" s="33" t="str">
        <f t="shared" si="6"/>
        <v>DF</v>
      </c>
      <c r="H40" s="34">
        <f t="shared" si="7"/>
        <v>0.12549019607843137</v>
      </c>
      <c r="I40" s="34">
        <f t="shared" si="7"/>
        <v>0.8745098039215686</v>
      </c>
      <c r="J40" s="35" t="s">
        <v>17</v>
      </c>
      <c r="K40" s="44" t="s">
        <v>60</v>
      </c>
      <c r="L40" s="44" t="s">
        <v>61</v>
      </c>
    </row>
    <row r="41" spans="1:12" ht="15.75" customHeight="1">
      <c r="A41" s="101"/>
      <c r="B41" s="101"/>
      <c r="C41" s="103"/>
      <c r="D41" s="32">
        <f>E40+1</f>
        <v>224</v>
      </c>
      <c r="E41" s="32">
        <v>255</v>
      </c>
      <c r="F41" s="33" t="str">
        <f t="shared" si="6"/>
        <v>E0</v>
      </c>
      <c r="G41" s="33" t="str">
        <f t="shared" si="6"/>
        <v>FF</v>
      </c>
      <c r="H41" s="34">
        <f t="shared" si="7"/>
        <v>0.8784313725490196</v>
      </c>
      <c r="I41" s="34">
        <f t="shared" si="7"/>
        <v>1</v>
      </c>
      <c r="J41" s="35" t="s">
        <v>37</v>
      </c>
      <c r="K41" s="44" t="s">
        <v>58</v>
      </c>
      <c r="L41" s="44" t="s">
        <v>59</v>
      </c>
    </row>
    <row r="42" spans="1:12" ht="15.75" customHeight="1">
      <c r="A42" s="101"/>
      <c r="B42" s="101"/>
      <c r="C42" s="103"/>
      <c r="D42" s="53"/>
      <c r="E42" s="53"/>
      <c r="F42" s="54"/>
      <c r="G42" s="54"/>
      <c r="H42" s="55"/>
      <c r="I42" s="55"/>
      <c r="J42" s="56"/>
      <c r="K42" s="58" t="s">
        <v>158</v>
      </c>
      <c r="L42" s="58" t="s">
        <v>49</v>
      </c>
    </row>
    <row r="43" spans="1:12" ht="15.75" customHeight="1">
      <c r="A43" s="101"/>
      <c r="B43" s="101"/>
      <c r="C43" s="103"/>
      <c r="D43" s="32">
        <v>0</v>
      </c>
      <c r="E43" s="32">
        <v>31</v>
      </c>
      <c r="F43" s="33" t="str">
        <f aca="true" t="shared" si="8" ref="F43:G45">_XLL.DEZINHEX(D43,2)</f>
        <v>00</v>
      </c>
      <c r="G43" s="33" t="str">
        <f t="shared" si="8"/>
        <v>1F</v>
      </c>
      <c r="H43" s="34">
        <f aca="true" t="shared" si="9" ref="H43:I45">(D43/255)</f>
        <v>0</v>
      </c>
      <c r="I43" s="34">
        <f t="shared" si="9"/>
        <v>0.12156862745098039</v>
      </c>
      <c r="J43" s="35" t="s">
        <v>37</v>
      </c>
      <c r="K43" s="43" t="s">
        <v>54</v>
      </c>
      <c r="L43" s="44" t="s">
        <v>55</v>
      </c>
    </row>
    <row r="44" spans="1:12" ht="12.75">
      <c r="A44" s="101"/>
      <c r="B44" s="101"/>
      <c r="C44" s="103"/>
      <c r="D44" s="32">
        <f>E43+1</f>
        <v>32</v>
      </c>
      <c r="E44" s="32">
        <v>223</v>
      </c>
      <c r="F44" s="33" t="str">
        <f t="shared" si="8"/>
        <v>20</v>
      </c>
      <c r="G44" s="33" t="str">
        <f t="shared" si="8"/>
        <v>DF</v>
      </c>
      <c r="H44" s="34">
        <f t="shared" si="9"/>
        <v>0.12549019607843137</v>
      </c>
      <c r="I44" s="34">
        <f t="shared" si="9"/>
        <v>0.8745098039215686</v>
      </c>
      <c r="J44" s="35" t="s">
        <v>17</v>
      </c>
      <c r="K44" s="44" t="s">
        <v>60</v>
      </c>
      <c r="L44" s="44" t="s">
        <v>61</v>
      </c>
    </row>
    <row r="45" spans="1:12" ht="15.75" customHeight="1">
      <c r="A45" s="101"/>
      <c r="B45" s="101"/>
      <c r="C45" s="103"/>
      <c r="D45" s="32">
        <f>E44+1</f>
        <v>224</v>
      </c>
      <c r="E45" s="32">
        <v>255</v>
      </c>
      <c r="F45" s="33" t="str">
        <f t="shared" si="8"/>
        <v>E0</v>
      </c>
      <c r="G45" s="33" t="str">
        <f t="shared" si="8"/>
        <v>FF</v>
      </c>
      <c r="H45" s="34">
        <f t="shared" si="9"/>
        <v>0.8784313725490196</v>
      </c>
      <c r="I45" s="34">
        <f t="shared" si="9"/>
        <v>1</v>
      </c>
      <c r="J45" s="35" t="s">
        <v>37</v>
      </c>
      <c r="K45" s="44" t="s">
        <v>58</v>
      </c>
      <c r="L45" s="44" t="s">
        <v>59</v>
      </c>
    </row>
    <row r="46" spans="1:12" ht="15.75" customHeight="1">
      <c r="A46" s="101"/>
      <c r="B46" s="101"/>
      <c r="C46" s="103"/>
      <c r="D46" s="53"/>
      <c r="E46" s="53"/>
      <c r="F46" s="54"/>
      <c r="G46" s="54"/>
      <c r="H46" s="55"/>
      <c r="I46" s="55"/>
      <c r="J46" s="56"/>
      <c r="K46" s="58" t="s">
        <v>50</v>
      </c>
      <c r="L46" s="58" t="s">
        <v>51</v>
      </c>
    </row>
    <row r="47" spans="1:12" ht="15.75" customHeight="1">
      <c r="A47" s="101"/>
      <c r="B47" s="101"/>
      <c r="C47" s="103"/>
      <c r="D47" s="32">
        <v>0</v>
      </c>
      <c r="E47" s="32">
        <v>31</v>
      </c>
      <c r="F47" s="33" t="str">
        <f aca="true" t="shared" si="10" ref="F47:G49">_XLL.DEZINHEX(D47,2)</f>
        <v>00</v>
      </c>
      <c r="G47" s="33" t="str">
        <f t="shared" si="10"/>
        <v>1F</v>
      </c>
      <c r="H47" s="34">
        <f aca="true" t="shared" si="11" ref="H47:I49">(D47/255)</f>
        <v>0</v>
      </c>
      <c r="I47" s="34">
        <f t="shared" si="11"/>
        <v>0.12156862745098039</v>
      </c>
      <c r="J47" s="35" t="s">
        <v>37</v>
      </c>
      <c r="K47" s="43" t="s">
        <v>54</v>
      </c>
      <c r="L47" s="44" t="s">
        <v>55</v>
      </c>
    </row>
    <row r="48" spans="1:12" ht="12.75">
      <c r="A48" s="101"/>
      <c r="B48" s="101"/>
      <c r="C48" s="103"/>
      <c r="D48" s="32">
        <f>E47+1</f>
        <v>32</v>
      </c>
      <c r="E48" s="32">
        <v>223</v>
      </c>
      <c r="F48" s="33" t="str">
        <f t="shared" si="10"/>
        <v>20</v>
      </c>
      <c r="G48" s="33" t="str">
        <f t="shared" si="10"/>
        <v>DF</v>
      </c>
      <c r="H48" s="34">
        <f t="shared" si="11"/>
        <v>0.12549019607843137</v>
      </c>
      <c r="I48" s="34">
        <f t="shared" si="11"/>
        <v>0.8745098039215686</v>
      </c>
      <c r="J48" s="35" t="s">
        <v>17</v>
      </c>
      <c r="K48" s="44" t="s">
        <v>56</v>
      </c>
      <c r="L48" s="44" t="s">
        <v>57</v>
      </c>
    </row>
    <row r="49" spans="1:12" ht="12.75" customHeight="1">
      <c r="A49" s="102"/>
      <c r="B49" s="102"/>
      <c r="C49" s="104"/>
      <c r="D49" s="32">
        <f>E48+1</f>
        <v>224</v>
      </c>
      <c r="E49" s="32">
        <v>255</v>
      </c>
      <c r="F49" s="33" t="str">
        <f t="shared" si="10"/>
        <v>E0</v>
      </c>
      <c r="G49" s="33" t="str">
        <f t="shared" si="10"/>
        <v>FF</v>
      </c>
      <c r="H49" s="34">
        <f t="shared" si="11"/>
        <v>0.8784313725490196</v>
      </c>
      <c r="I49" s="34">
        <f t="shared" si="11"/>
        <v>1</v>
      </c>
      <c r="J49" s="35" t="s">
        <v>37</v>
      </c>
      <c r="K49" s="44" t="s">
        <v>58</v>
      </c>
      <c r="L49" s="44" t="s">
        <v>59</v>
      </c>
    </row>
    <row r="50" spans="1:12" ht="15.75" customHeight="1">
      <c r="A50" s="85">
        <v>6</v>
      </c>
      <c r="B50" s="85">
        <v>8</v>
      </c>
      <c r="C50" s="86">
        <v>9</v>
      </c>
      <c r="D50" s="21"/>
      <c r="E50" s="21"/>
      <c r="F50" s="22"/>
      <c r="G50" s="22"/>
      <c r="H50" s="21"/>
      <c r="I50" s="21"/>
      <c r="J50" s="22"/>
      <c r="K50" s="31" t="s">
        <v>62</v>
      </c>
      <c r="L50" s="31" t="s">
        <v>63</v>
      </c>
    </row>
    <row r="51" spans="1:12" ht="15.75" customHeight="1">
      <c r="A51" s="85"/>
      <c r="B51" s="85"/>
      <c r="C51" s="85"/>
      <c r="D51" s="32">
        <v>0</v>
      </c>
      <c r="E51" s="32">
        <v>255</v>
      </c>
      <c r="F51" s="33" t="str">
        <f>_XLL.DEZINHEX(D51,2)</f>
        <v>00</v>
      </c>
      <c r="G51" s="33" t="str">
        <f>_XLL.DEZINHEX(E51,2)</f>
        <v>FF</v>
      </c>
      <c r="H51" s="34">
        <f>(D51/255)</f>
        <v>0</v>
      </c>
      <c r="I51" s="34">
        <f>(E51/255)</f>
        <v>1</v>
      </c>
      <c r="J51" s="35" t="s">
        <v>17</v>
      </c>
      <c r="K51" s="36" t="s">
        <v>64</v>
      </c>
      <c r="L51" s="36" t="s">
        <v>65</v>
      </c>
    </row>
    <row r="52" spans="1:12" ht="15.75" customHeight="1">
      <c r="A52" s="85" t="s">
        <v>28</v>
      </c>
      <c r="B52" s="85" t="s">
        <v>28</v>
      </c>
      <c r="C52" s="86">
        <v>10</v>
      </c>
      <c r="D52" s="21"/>
      <c r="E52" s="21"/>
      <c r="F52" s="22"/>
      <c r="G52" s="22"/>
      <c r="H52" s="21"/>
      <c r="I52" s="21"/>
      <c r="J52" s="22"/>
      <c r="K52" s="31" t="s">
        <v>66</v>
      </c>
      <c r="L52" s="31" t="s">
        <v>67</v>
      </c>
    </row>
    <row r="53" spans="1:12" ht="15.75" customHeight="1">
      <c r="A53" s="85"/>
      <c r="B53" s="85"/>
      <c r="C53" s="85"/>
      <c r="D53" s="32">
        <v>0</v>
      </c>
      <c r="E53" s="32">
        <v>255</v>
      </c>
      <c r="F53" s="33" t="str">
        <f>_XLL.DEZINHEX(D53,2)</f>
        <v>00</v>
      </c>
      <c r="G53" s="33" t="str">
        <f>_XLL.DEZINHEX(E53,2)</f>
        <v>FF</v>
      </c>
      <c r="H53" s="34">
        <f>(D53/255)</f>
        <v>0</v>
      </c>
      <c r="I53" s="34">
        <f>(E53/255)</f>
        <v>1</v>
      </c>
      <c r="J53" s="35" t="s">
        <v>17</v>
      </c>
      <c r="K53" s="36" t="s">
        <v>68</v>
      </c>
      <c r="L53" s="36" t="s">
        <v>69</v>
      </c>
    </row>
    <row r="54" spans="1:12" ht="15">
      <c r="A54" s="87">
        <v>7</v>
      </c>
      <c r="B54" s="87">
        <v>9</v>
      </c>
      <c r="C54" s="89">
        <v>11</v>
      </c>
      <c r="D54" s="21"/>
      <c r="E54" s="21"/>
      <c r="F54" s="22"/>
      <c r="G54" s="22"/>
      <c r="H54" s="21"/>
      <c r="I54" s="21"/>
      <c r="J54" s="22"/>
      <c r="K54" s="31" t="s">
        <v>70</v>
      </c>
      <c r="L54" s="31" t="s">
        <v>71</v>
      </c>
    </row>
    <row r="55" spans="1:12" ht="15.75" customHeight="1">
      <c r="A55" s="95"/>
      <c r="B55" s="95"/>
      <c r="C55" s="100"/>
      <c r="D55" s="37">
        <v>0</v>
      </c>
      <c r="E55" s="37">
        <v>15</v>
      </c>
      <c r="F55" s="38" t="str">
        <f aca="true" t="shared" si="12" ref="F55:G61">_XLL.DEZINHEX(D55,2)</f>
        <v>00</v>
      </c>
      <c r="G55" s="39" t="str">
        <f t="shared" si="12"/>
        <v>0F</v>
      </c>
      <c r="H55" s="40">
        <f aca="true" t="shared" si="13" ref="H55:I61">(D55/255)</f>
        <v>0</v>
      </c>
      <c r="I55" s="40">
        <f t="shared" si="13"/>
        <v>0.058823529411764705</v>
      </c>
      <c r="J55" s="59" t="s">
        <v>37</v>
      </c>
      <c r="K55" s="44" t="s">
        <v>41</v>
      </c>
      <c r="L55" s="44" t="s">
        <v>42</v>
      </c>
    </row>
    <row r="56" spans="1:12" ht="15.75" customHeight="1">
      <c r="A56" s="95"/>
      <c r="B56" s="95"/>
      <c r="C56" s="100"/>
      <c r="D56" s="37">
        <f>E55+1</f>
        <v>16</v>
      </c>
      <c r="E56" s="37">
        <v>31</v>
      </c>
      <c r="F56" s="38" t="str">
        <f t="shared" si="12"/>
        <v>10</v>
      </c>
      <c r="G56" s="39" t="str">
        <f t="shared" si="12"/>
        <v>1F</v>
      </c>
      <c r="H56" s="40">
        <f t="shared" si="13"/>
        <v>0.06274509803921569</v>
      </c>
      <c r="I56" s="40">
        <f t="shared" si="13"/>
        <v>0.12156862745098039</v>
      </c>
      <c r="J56" s="59" t="s">
        <v>37</v>
      </c>
      <c r="K56" s="44" t="s">
        <v>72</v>
      </c>
      <c r="L56" s="44" t="s">
        <v>73</v>
      </c>
    </row>
    <row r="57" spans="1:12" ht="15.75" customHeight="1">
      <c r="A57" s="95"/>
      <c r="B57" s="95"/>
      <c r="C57" s="100"/>
      <c r="D57" s="37">
        <f>E56+1</f>
        <v>32</v>
      </c>
      <c r="E57" s="37">
        <v>47</v>
      </c>
      <c r="F57" s="38" t="str">
        <f t="shared" si="12"/>
        <v>20</v>
      </c>
      <c r="G57" s="39" t="str">
        <f t="shared" si="12"/>
        <v>2F</v>
      </c>
      <c r="H57" s="40">
        <f t="shared" si="13"/>
        <v>0.12549019607843137</v>
      </c>
      <c r="I57" s="40">
        <f t="shared" si="13"/>
        <v>0.1843137254901961</v>
      </c>
      <c r="J57" s="59" t="s">
        <v>37</v>
      </c>
      <c r="K57" s="44" t="s">
        <v>74</v>
      </c>
      <c r="L57" s="44" t="s">
        <v>75</v>
      </c>
    </row>
    <row r="58" spans="1:12" ht="15.75" customHeight="1">
      <c r="A58" s="95"/>
      <c r="B58" s="95"/>
      <c r="C58" s="100"/>
      <c r="D58" s="37">
        <f>E57+1</f>
        <v>48</v>
      </c>
      <c r="E58" s="37">
        <v>63</v>
      </c>
      <c r="F58" s="38" t="str">
        <f t="shared" si="12"/>
        <v>30</v>
      </c>
      <c r="G58" s="39" t="str">
        <f t="shared" si="12"/>
        <v>3F</v>
      </c>
      <c r="H58" s="40">
        <f t="shared" si="13"/>
        <v>0.18823529411764706</v>
      </c>
      <c r="I58" s="40">
        <f t="shared" si="13"/>
        <v>0.24705882352941178</v>
      </c>
      <c r="J58" s="59" t="s">
        <v>37</v>
      </c>
      <c r="K58" s="44" t="s">
        <v>76</v>
      </c>
      <c r="L58" s="44" t="s">
        <v>77</v>
      </c>
    </row>
    <row r="59" spans="1:12" ht="15.75" customHeight="1">
      <c r="A59" s="95"/>
      <c r="B59" s="95"/>
      <c r="C59" s="100"/>
      <c r="D59" s="37">
        <f>E58+1</f>
        <v>64</v>
      </c>
      <c r="E59" s="37">
        <v>79</v>
      </c>
      <c r="F59" s="38" t="str">
        <f t="shared" si="12"/>
        <v>40</v>
      </c>
      <c r="G59" s="39" t="str">
        <f t="shared" si="12"/>
        <v>4F</v>
      </c>
      <c r="H59" s="40">
        <f>(D59/255)</f>
        <v>0.25098039215686274</v>
      </c>
      <c r="I59" s="40">
        <f>(E59/255)</f>
        <v>0.30980392156862746</v>
      </c>
      <c r="J59" s="59" t="s">
        <v>37</v>
      </c>
      <c r="K59" s="44" t="s">
        <v>154</v>
      </c>
      <c r="L59" s="44" t="s">
        <v>155</v>
      </c>
    </row>
    <row r="60" spans="1:12" ht="15.75" customHeight="1">
      <c r="A60" s="95"/>
      <c r="B60" s="95"/>
      <c r="C60" s="100"/>
      <c r="D60" s="37">
        <f>E59+1</f>
        <v>80</v>
      </c>
      <c r="E60" s="37">
        <v>111</v>
      </c>
      <c r="F60" s="38" t="str">
        <f t="shared" si="12"/>
        <v>50</v>
      </c>
      <c r="G60" s="39" t="str">
        <f t="shared" si="12"/>
        <v>6F</v>
      </c>
      <c r="H60" s="40">
        <f>(D60/255)</f>
        <v>0.3137254901960784</v>
      </c>
      <c r="I60" s="40">
        <f>(E60/255)</f>
        <v>0.43529411764705883</v>
      </c>
      <c r="J60" s="59" t="s">
        <v>17</v>
      </c>
      <c r="K60" s="44" t="s">
        <v>78</v>
      </c>
      <c r="L60" s="44" t="s">
        <v>79</v>
      </c>
    </row>
    <row r="61" spans="1:12" ht="15.75" customHeight="1">
      <c r="A61" s="95"/>
      <c r="B61" s="95"/>
      <c r="C61" s="100"/>
      <c r="D61" s="37">
        <v>112</v>
      </c>
      <c r="E61" s="37">
        <v>255</v>
      </c>
      <c r="F61" s="38" t="str">
        <f t="shared" si="12"/>
        <v>70</v>
      </c>
      <c r="G61" s="39" t="str">
        <f t="shared" si="12"/>
        <v>FF</v>
      </c>
      <c r="H61" s="40">
        <f t="shared" si="13"/>
        <v>0.4392156862745098</v>
      </c>
      <c r="I61" s="40">
        <f t="shared" si="13"/>
        <v>1</v>
      </c>
      <c r="J61" s="59" t="s">
        <v>37</v>
      </c>
      <c r="K61" s="44" t="s">
        <v>41</v>
      </c>
      <c r="L61" s="44" t="s">
        <v>42</v>
      </c>
    </row>
    <row r="62" spans="1:12" ht="15">
      <c r="A62" s="87">
        <v>8</v>
      </c>
      <c r="B62" s="87">
        <v>10</v>
      </c>
      <c r="C62" s="89">
        <v>12</v>
      </c>
      <c r="D62" s="21"/>
      <c r="E62" s="21"/>
      <c r="F62" s="22"/>
      <c r="G62" s="22"/>
      <c r="H62" s="21"/>
      <c r="I62" s="21"/>
      <c r="J62" s="22"/>
      <c r="K62" s="31" t="s">
        <v>80</v>
      </c>
      <c r="L62" s="31" t="s">
        <v>81</v>
      </c>
    </row>
    <row r="63" spans="1:12" ht="12.75" customHeight="1">
      <c r="A63" s="94"/>
      <c r="B63" s="94"/>
      <c r="C63" s="105"/>
      <c r="D63" s="60"/>
      <c r="E63" s="60"/>
      <c r="F63" s="61"/>
      <c r="G63" s="61"/>
      <c r="H63" s="60"/>
      <c r="I63" s="60"/>
      <c r="J63" s="22"/>
      <c r="K63" s="58" t="s">
        <v>72</v>
      </c>
      <c r="L63" s="58" t="s">
        <v>73</v>
      </c>
    </row>
    <row r="64" spans="1:12" ht="15.75" customHeight="1">
      <c r="A64" s="94"/>
      <c r="B64" s="94"/>
      <c r="C64" s="105"/>
      <c r="D64" s="37">
        <v>0</v>
      </c>
      <c r="E64" s="37">
        <v>223</v>
      </c>
      <c r="F64" s="38" t="str">
        <f aca="true" t="shared" si="14" ref="F64:G68">_XLL.DEZINHEX(D64,2)</f>
        <v>00</v>
      </c>
      <c r="G64" s="39" t="str">
        <f t="shared" si="14"/>
        <v>DF</v>
      </c>
      <c r="H64" s="40">
        <f aca="true" t="shared" si="15" ref="H64:I68">(D64/255)</f>
        <v>0</v>
      </c>
      <c r="I64" s="40">
        <f t="shared" si="15"/>
        <v>0.8745098039215686</v>
      </c>
      <c r="J64" s="59" t="s">
        <v>37</v>
      </c>
      <c r="K64" s="62" t="s">
        <v>82</v>
      </c>
      <c r="L64" s="63" t="s">
        <v>83</v>
      </c>
    </row>
    <row r="65" spans="1:12" ht="15.75" customHeight="1">
      <c r="A65" s="94"/>
      <c r="B65" s="94"/>
      <c r="C65" s="105"/>
      <c r="D65" s="37">
        <v>224</v>
      </c>
      <c r="E65" s="37">
        <v>231</v>
      </c>
      <c r="F65" s="38" t="str">
        <f t="shared" si="14"/>
        <v>E0</v>
      </c>
      <c r="G65" s="39" t="str">
        <f t="shared" si="14"/>
        <v>E7</v>
      </c>
      <c r="H65" s="40">
        <f t="shared" si="15"/>
        <v>0.8784313725490196</v>
      </c>
      <c r="I65" s="40">
        <f t="shared" si="15"/>
        <v>0.9058823529411765</v>
      </c>
      <c r="J65" s="59" t="s">
        <v>37</v>
      </c>
      <c r="K65" s="62" t="s">
        <v>146</v>
      </c>
      <c r="L65" s="62" t="s">
        <v>84</v>
      </c>
    </row>
    <row r="66" spans="1:12" ht="15.75" customHeight="1">
      <c r="A66" s="94"/>
      <c r="B66" s="94"/>
      <c r="C66" s="105"/>
      <c r="D66" s="37">
        <v>232</v>
      </c>
      <c r="E66" s="37">
        <v>239</v>
      </c>
      <c r="F66" s="38" t="str">
        <f t="shared" si="14"/>
        <v>E8</v>
      </c>
      <c r="G66" s="39" t="str">
        <f t="shared" si="14"/>
        <v>EF</v>
      </c>
      <c r="H66" s="40">
        <f t="shared" si="15"/>
        <v>0.9098039215686274</v>
      </c>
      <c r="I66" s="40">
        <f t="shared" si="15"/>
        <v>0.9372549019607843</v>
      </c>
      <c r="J66" s="59" t="s">
        <v>37</v>
      </c>
      <c r="K66" s="62" t="s">
        <v>147</v>
      </c>
      <c r="L66" s="62" t="s">
        <v>85</v>
      </c>
    </row>
    <row r="67" spans="1:12" ht="15.75" customHeight="1">
      <c r="A67" s="94"/>
      <c r="B67" s="94"/>
      <c r="C67" s="105"/>
      <c r="D67" s="37">
        <v>240</v>
      </c>
      <c r="E67" s="37">
        <v>247</v>
      </c>
      <c r="F67" s="38" t="str">
        <f t="shared" si="14"/>
        <v>F0</v>
      </c>
      <c r="G67" s="39" t="str">
        <f t="shared" si="14"/>
        <v>F7</v>
      </c>
      <c r="H67" s="40">
        <f t="shared" si="15"/>
        <v>0.9411764705882353</v>
      </c>
      <c r="I67" s="40">
        <f t="shared" si="15"/>
        <v>0.9686274509803922</v>
      </c>
      <c r="J67" s="59" t="s">
        <v>37</v>
      </c>
      <c r="K67" s="62" t="s">
        <v>148</v>
      </c>
      <c r="L67" s="62" t="s">
        <v>86</v>
      </c>
    </row>
    <row r="68" spans="1:12" ht="15.75" customHeight="1">
      <c r="A68" s="94"/>
      <c r="B68" s="94"/>
      <c r="C68" s="105"/>
      <c r="D68" s="37">
        <v>248</v>
      </c>
      <c r="E68" s="37">
        <v>255</v>
      </c>
      <c r="F68" s="38" t="str">
        <f t="shared" si="14"/>
        <v>F8</v>
      </c>
      <c r="G68" s="39" t="str">
        <f t="shared" si="14"/>
        <v>FF</v>
      </c>
      <c r="H68" s="40">
        <f t="shared" si="15"/>
        <v>0.9725490196078431</v>
      </c>
      <c r="I68" s="40">
        <f t="shared" si="15"/>
        <v>1</v>
      </c>
      <c r="J68" s="59" t="s">
        <v>37</v>
      </c>
      <c r="K68" s="62" t="s">
        <v>149</v>
      </c>
      <c r="L68" s="62" t="s">
        <v>87</v>
      </c>
    </row>
    <row r="69" spans="1:12" ht="15.75" customHeight="1">
      <c r="A69" s="94"/>
      <c r="B69" s="94"/>
      <c r="C69" s="105"/>
      <c r="D69" s="37"/>
      <c r="E69" s="37"/>
      <c r="F69" s="61"/>
      <c r="G69" s="61"/>
      <c r="H69" s="60"/>
      <c r="I69" s="60"/>
      <c r="J69" s="22"/>
      <c r="K69" s="58" t="s">
        <v>74</v>
      </c>
      <c r="L69" s="58" t="s">
        <v>75</v>
      </c>
    </row>
    <row r="70" spans="1:12" ht="15.75" customHeight="1">
      <c r="A70" s="94"/>
      <c r="B70" s="94"/>
      <c r="C70" s="105"/>
      <c r="D70" s="37">
        <v>0</v>
      </c>
      <c r="E70" s="37">
        <v>255</v>
      </c>
      <c r="F70" s="38" t="str">
        <f>_XLL.DEZINHEX(D70,2)</f>
        <v>00</v>
      </c>
      <c r="G70" s="39" t="str">
        <f>_XLL.DEZINHEX(E70,2)</f>
        <v>FF</v>
      </c>
      <c r="H70" s="40">
        <f>(D70/255)</f>
        <v>0</v>
      </c>
      <c r="I70" s="40">
        <f>(E70/255)</f>
        <v>1</v>
      </c>
      <c r="J70" s="59" t="s">
        <v>17</v>
      </c>
      <c r="K70" s="64" t="s">
        <v>88</v>
      </c>
      <c r="L70" s="65" t="s">
        <v>89</v>
      </c>
    </row>
    <row r="71" spans="1:12" ht="15.75" customHeight="1">
      <c r="A71" s="94"/>
      <c r="B71" s="94"/>
      <c r="C71" s="105"/>
      <c r="D71" s="60"/>
      <c r="E71" s="60"/>
      <c r="F71" s="61"/>
      <c r="G71" s="61"/>
      <c r="H71" s="60"/>
      <c r="I71" s="60"/>
      <c r="J71" s="22"/>
      <c r="K71" s="58" t="s">
        <v>76</v>
      </c>
      <c r="L71" s="58" t="s">
        <v>77</v>
      </c>
    </row>
    <row r="72" spans="1:12" ht="15.75" customHeight="1">
      <c r="A72" s="94"/>
      <c r="B72" s="94"/>
      <c r="C72" s="105"/>
      <c r="D72" s="37">
        <v>0</v>
      </c>
      <c r="E72" s="37">
        <v>255</v>
      </c>
      <c r="F72" s="38" t="str">
        <f>_XLL.DEZINHEX(D72,2)</f>
        <v>00</v>
      </c>
      <c r="G72" s="39" t="str">
        <f>_XLL.DEZINHEX(E72,2)</f>
        <v>FF</v>
      </c>
      <c r="H72" s="40">
        <f>(D72/255)</f>
        <v>0</v>
      </c>
      <c r="I72" s="40">
        <f>(E72/255)</f>
        <v>1</v>
      </c>
      <c r="J72" s="59" t="s">
        <v>17</v>
      </c>
      <c r="K72" s="64" t="s">
        <v>88</v>
      </c>
      <c r="L72" s="65" t="s">
        <v>89</v>
      </c>
    </row>
    <row r="73" spans="1:12" ht="15.75" customHeight="1">
      <c r="A73" s="94"/>
      <c r="B73" s="94"/>
      <c r="C73" s="105"/>
      <c r="D73" s="60"/>
      <c r="E73" s="60"/>
      <c r="F73" s="61"/>
      <c r="G73" s="61"/>
      <c r="H73" s="60"/>
      <c r="I73" s="60"/>
      <c r="J73" s="22"/>
      <c r="K73" s="58" t="s">
        <v>156</v>
      </c>
      <c r="L73" s="58" t="s">
        <v>157</v>
      </c>
    </row>
    <row r="74" spans="1:12" ht="15.75" customHeight="1">
      <c r="A74" s="94"/>
      <c r="B74" s="94"/>
      <c r="C74" s="105"/>
      <c r="D74" s="37">
        <v>0</v>
      </c>
      <c r="E74" s="37">
        <v>0</v>
      </c>
      <c r="F74" s="38" t="str">
        <f aca="true" t="shared" si="16" ref="F74:F83">_XLL.DEZINHEX(D74,2)</f>
        <v>00</v>
      </c>
      <c r="G74" s="39" t="str">
        <f aca="true" t="shared" si="17" ref="G74:G83">_XLL.DEZINHEX(E74,2)</f>
        <v>00</v>
      </c>
      <c r="H74" s="40">
        <f>(D74/255)</f>
        <v>0</v>
      </c>
      <c r="I74" s="40">
        <f>(E74/255)</f>
        <v>0</v>
      </c>
      <c r="J74" s="59" t="s">
        <v>37</v>
      </c>
      <c r="K74" s="66" t="s">
        <v>90</v>
      </c>
      <c r="L74" s="67" t="s">
        <v>91</v>
      </c>
    </row>
    <row r="75" spans="1:12" ht="15.75" customHeight="1">
      <c r="A75" s="94"/>
      <c r="B75" s="94"/>
      <c r="C75" s="105"/>
      <c r="D75" s="37">
        <v>1</v>
      </c>
      <c r="E75" s="37">
        <v>1</v>
      </c>
      <c r="F75" s="38" t="str">
        <f t="shared" si="16"/>
        <v>01</v>
      </c>
      <c r="G75" s="39" t="str">
        <f t="shared" si="17"/>
        <v>01</v>
      </c>
      <c r="H75" s="40">
        <f>(D75/255)</f>
        <v>0.00392156862745098</v>
      </c>
      <c r="I75" s="40">
        <f>(E75/255)</f>
        <v>0.00392156862745098</v>
      </c>
      <c r="J75" s="59" t="s">
        <v>37</v>
      </c>
      <c r="K75" s="62" t="s">
        <v>92</v>
      </c>
      <c r="L75" s="62" t="s">
        <v>93</v>
      </c>
    </row>
    <row r="76" spans="1:12" ht="15.75" customHeight="1">
      <c r="A76" s="94"/>
      <c r="B76" s="94"/>
      <c r="C76" s="105"/>
      <c r="D76" s="37">
        <v>2</v>
      </c>
      <c r="E76" s="37">
        <v>2</v>
      </c>
      <c r="F76" s="38" t="str">
        <f t="shared" si="16"/>
        <v>02</v>
      </c>
      <c r="G76" s="39" t="str">
        <f t="shared" si="17"/>
        <v>02</v>
      </c>
      <c r="H76" s="40">
        <f aca="true" t="shared" si="18" ref="H76:I81">(D76/255)</f>
        <v>0.00784313725490196</v>
      </c>
      <c r="I76" s="40">
        <f t="shared" si="18"/>
        <v>0.00784313725490196</v>
      </c>
      <c r="J76" s="59" t="s">
        <v>37</v>
      </c>
      <c r="K76" s="68" t="s">
        <v>94</v>
      </c>
      <c r="L76" s="68" t="s">
        <v>95</v>
      </c>
    </row>
    <row r="77" spans="1:12" ht="15.75" customHeight="1">
      <c r="A77" s="94"/>
      <c r="B77" s="94"/>
      <c r="C77" s="105"/>
      <c r="D77" s="37">
        <v>3</v>
      </c>
      <c r="E77" s="37">
        <v>3</v>
      </c>
      <c r="F77" s="38" t="str">
        <f t="shared" si="16"/>
        <v>03</v>
      </c>
      <c r="G77" s="39" t="str">
        <f t="shared" si="17"/>
        <v>03</v>
      </c>
      <c r="H77" s="40">
        <f t="shared" si="18"/>
        <v>0.011764705882352941</v>
      </c>
      <c r="I77" s="40">
        <f t="shared" si="18"/>
        <v>0.011764705882352941</v>
      </c>
      <c r="J77" s="59" t="s">
        <v>37</v>
      </c>
      <c r="K77" s="68" t="s">
        <v>96</v>
      </c>
      <c r="L77" s="68" t="s">
        <v>97</v>
      </c>
    </row>
    <row r="78" spans="1:12" ht="15.75" customHeight="1">
      <c r="A78" s="94"/>
      <c r="B78" s="94"/>
      <c r="C78" s="105"/>
      <c r="D78" s="37">
        <v>4</v>
      </c>
      <c r="E78" s="37">
        <v>45</v>
      </c>
      <c r="F78" s="38" t="str">
        <f t="shared" si="16"/>
        <v>04</v>
      </c>
      <c r="G78" s="39" t="str">
        <f t="shared" si="17"/>
        <v>2D</v>
      </c>
      <c r="H78" s="40">
        <f t="shared" si="18"/>
        <v>0.01568627450980392</v>
      </c>
      <c r="I78" s="40">
        <f t="shared" si="18"/>
        <v>0.17647058823529413</v>
      </c>
      <c r="J78" s="59" t="s">
        <v>17</v>
      </c>
      <c r="K78" s="69" t="s">
        <v>98</v>
      </c>
      <c r="L78" s="69" t="s">
        <v>99</v>
      </c>
    </row>
    <row r="79" spans="1:12" ht="15.75" customHeight="1">
      <c r="A79" s="94"/>
      <c r="B79" s="94"/>
      <c r="C79" s="105"/>
      <c r="D79" s="37">
        <v>46</v>
      </c>
      <c r="E79" s="37">
        <v>87</v>
      </c>
      <c r="F79" s="38" t="str">
        <f t="shared" si="16"/>
        <v>2E</v>
      </c>
      <c r="G79" s="39" t="str">
        <f t="shared" si="17"/>
        <v>57</v>
      </c>
      <c r="H79" s="40">
        <f t="shared" si="18"/>
        <v>0.1803921568627451</v>
      </c>
      <c r="I79" s="40">
        <f t="shared" si="18"/>
        <v>0.3411764705882353</v>
      </c>
      <c r="J79" s="59" t="s">
        <v>17</v>
      </c>
      <c r="K79" s="69" t="s">
        <v>100</v>
      </c>
      <c r="L79" s="69" t="s">
        <v>101</v>
      </c>
    </row>
    <row r="80" spans="1:12" ht="15.75" customHeight="1">
      <c r="A80" s="94"/>
      <c r="B80" s="94"/>
      <c r="C80" s="105"/>
      <c r="D80" s="37">
        <v>88</v>
      </c>
      <c r="E80" s="37">
        <v>129</v>
      </c>
      <c r="F80" s="38" t="str">
        <f t="shared" si="16"/>
        <v>58</v>
      </c>
      <c r="G80" s="39" t="str">
        <f t="shared" si="17"/>
        <v>81</v>
      </c>
      <c r="H80" s="40">
        <f t="shared" si="18"/>
        <v>0.34509803921568627</v>
      </c>
      <c r="I80" s="40">
        <f t="shared" si="18"/>
        <v>0.5058823529411764</v>
      </c>
      <c r="J80" s="59" t="s">
        <v>17</v>
      </c>
      <c r="K80" s="69" t="s">
        <v>102</v>
      </c>
      <c r="L80" s="69" t="s">
        <v>103</v>
      </c>
    </row>
    <row r="81" spans="1:12" ht="15.75" customHeight="1">
      <c r="A81" s="94"/>
      <c r="B81" s="94"/>
      <c r="C81" s="105"/>
      <c r="D81" s="37">
        <v>130</v>
      </c>
      <c r="E81" s="37">
        <v>171</v>
      </c>
      <c r="F81" s="38" t="str">
        <f t="shared" si="16"/>
        <v>82</v>
      </c>
      <c r="G81" s="39" t="str">
        <f t="shared" si="17"/>
        <v>AB</v>
      </c>
      <c r="H81" s="40">
        <f t="shared" si="18"/>
        <v>0.5098039215686274</v>
      </c>
      <c r="I81" s="40">
        <f t="shared" si="18"/>
        <v>0.6705882352941176</v>
      </c>
      <c r="J81" s="59" t="s">
        <v>17</v>
      </c>
      <c r="K81" s="69" t="s">
        <v>104</v>
      </c>
      <c r="L81" s="69" t="s">
        <v>105</v>
      </c>
    </row>
    <row r="82" spans="1:12" ht="15.75" customHeight="1">
      <c r="A82" s="94"/>
      <c r="B82" s="94"/>
      <c r="C82" s="105"/>
      <c r="D82" s="37">
        <v>172</v>
      </c>
      <c r="E82" s="37">
        <v>213</v>
      </c>
      <c r="F82" s="38" t="str">
        <f t="shared" si="16"/>
        <v>AC</v>
      </c>
      <c r="G82" s="39" t="str">
        <f t="shared" si="17"/>
        <v>D5</v>
      </c>
      <c r="H82" s="40">
        <f>(D82/255)</f>
        <v>0.6745098039215687</v>
      </c>
      <c r="I82" s="40">
        <f>(E82/255)</f>
        <v>0.8352941176470589</v>
      </c>
      <c r="J82" s="59" t="s">
        <v>17</v>
      </c>
      <c r="K82" s="69" t="s">
        <v>106</v>
      </c>
      <c r="L82" s="69" t="s">
        <v>107</v>
      </c>
    </row>
    <row r="83" spans="1:12" ht="15.75" customHeight="1">
      <c r="A83" s="94"/>
      <c r="B83" s="94"/>
      <c r="C83" s="105"/>
      <c r="D83" s="37">
        <v>214</v>
      </c>
      <c r="E83" s="37">
        <v>255</v>
      </c>
      <c r="F83" s="38" t="str">
        <f t="shared" si="16"/>
        <v>D6</v>
      </c>
      <c r="G83" s="39" t="str">
        <f t="shared" si="17"/>
        <v>FF</v>
      </c>
      <c r="H83" s="40">
        <f>(D83/255)</f>
        <v>0.8392156862745098</v>
      </c>
      <c r="I83" s="40">
        <f>(E83/255)</f>
        <v>1</v>
      </c>
      <c r="J83" s="59" t="s">
        <v>17</v>
      </c>
      <c r="K83" s="69" t="s">
        <v>108</v>
      </c>
      <c r="L83" s="69" t="s">
        <v>109</v>
      </c>
    </row>
    <row r="84" spans="1:12" ht="15.75" customHeight="1">
      <c r="A84" s="87">
        <v>9</v>
      </c>
      <c r="B84" s="87">
        <v>11</v>
      </c>
      <c r="C84" s="89">
        <v>13</v>
      </c>
      <c r="D84" s="60"/>
      <c r="E84" s="60"/>
      <c r="F84" s="61"/>
      <c r="G84" s="61"/>
      <c r="H84" s="60"/>
      <c r="I84" s="60"/>
      <c r="J84" s="22"/>
      <c r="K84" s="31" t="s">
        <v>110</v>
      </c>
      <c r="L84" s="31" t="s">
        <v>111</v>
      </c>
    </row>
    <row r="85" spans="1:12" ht="15.75" customHeight="1">
      <c r="A85" s="94"/>
      <c r="B85" s="94"/>
      <c r="C85" s="105"/>
      <c r="D85" s="60"/>
      <c r="E85" s="60"/>
      <c r="F85" s="61"/>
      <c r="G85" s="61"/>
      <c r="H85" s="60"/>
      <c r="I85" s="60"/>
      <c r="J85" s="22"/>
      <c r="K85" s="70" t="s">
        <v>78</v>
      </c>
      <c r="L85" s="70" t="s">
        <v>78</v>
      </c>
    </row>
    <row r="86" spans="1:12" ht="15.75" customHeight="1">
      <c r="A86" s="94"/>
      <c r="B86" s="94"/>
      <c r="C86" s="105"/>
      <c r="D86" s="37">
        <v>0</v>
      </c>
      <c r="E86" s="37">
        <v>0</v>
      </c>
      <c r="F86" s="38" t="str">
        <f aca="true" t="shared" si="19" ref="F86:F95">_XLL.DEZINHEX(D86,2)</f>
        <v>00</v>
      </c>
      <c r="G86" s="39" t="str">
        <f aca="true" t="shared" si="20" ref="G86:G95">_XLL.DEZINHEX(E86,2)</f>
        <v>00</v>
      </c>
      <c r="H86" s="40">
        <f>(D86/255)</f>
        <v>0</v>
      </c>
      <c r="I86" s="40">
        <f>(E86/255)</f>
        <v>0</v>
      </c>
      <c r="J86" s="59" t="s">
        <v>37</v>
      </c>
      <c r="K86" s="66" t="s">
        <v>90</v>
      </c>
      <c r="L86" s="67" t="s">
        <v>91</v>
      </c>
    </row>
    <row r="87" spans="1:12" ht="15.75" customHeight="1">
      <c r="A87" s="94"/>
      <c r="B87" s="94"/>
      <c r="C87" s="105"/>
      <c r="D87" s="37">
        <v>1</v>
      </c>
      <c r="E87" s="37">
        <v>1</v>
      </c>
      <c r="F87" s="38" t="str">
        <f t="shared" si="19"/>
        <v>01</v>
      </c>
      <c r="G87" s="39" t="str">
        <f t="shared" si="20"/>
        <v>01</v>
      </c>
      <c r="H87" s="40">
        <f>(D87/255)</f>
        <v>0.00392156862745098</v>
      </c>
      <c r="I87" s="40">
        <f>(E87/255)</f>
        <v>0.00392156862745098</v>
      </c>
      <c r="J87" s="59" t="s">
        <v>37</v>
      </c>
      <c r="K87" s="62" t="s">
        <v>92</v>
      </c>
      <c r="L87" s="62" t="s">
        <v>93</v>
      </c>
    </row>
    <row r="88" spans="1:12" ht="15.75" customHeight="1">
      <c r="A88" s="94"/>
      <c r="B88" s="94"/>
      <c r="C88" s="105"/>
      <c r="D88" s="37">
        <v>2</v>
      </c>
      <c r="E88" s="37">
        <v>2</v>
      </c>
      <c r="F88" s="38" t="str">
        <f t="shared" si="19"/>
        <v>02</v>
      </c>
      <c r="G88" s="39" t="str">
        <f t="shared" si="20"/>
        <v>02</v>
      </c>
      <c r="H88" s="40">
        <f aca="true" t="shared" si="21" ref="H88:I93">(D88/255)</f>
        <v>0.00784313725490196</v>
      </c>
      <c r="I88" s="40">
        <f t="shared" si="21"/>
        <v>0.00784313725490196</v>
      </c>
      <c r="J88" s="59" t="s">
        <v>37</v>
      </c>
      <c r="K88" s="68" t="s">
        <v>94</v>
      </c>
      <c r="L88" s="68" t="s">
        <v>95</v>
      </c>
    </row>
    <row r="89" spans="1:12" ht="15.75" customHeight="1">
      <c r="A89" s="95"/>
      <c r="B89" s="95"/>
      <c r="C89" s="100"/>
      <c r="D89" s="37">
        <v>3</v>
      </c>
      <c r="E89" s="37">
        <v>3</v>
      </c>
      <c r="F89" s="38" t="str">
        <f t="shared" si="19"/>
        <v>03</v>
      </c>
      <c r="G89" s="39" t="str">
        <f t="shared" si="20"/>
        <v>03</v>
      </c>
      <c r="H89" s="40">
        <f t="shared" si="21"/>
        <v>0.011764705882352941</v>
      </c>
      <c r="I89" s="40">
        <f t="shared" si="21"/>
        <v>0.011764705882352941</v>
      </c>
      <c r="J89" s="59" t="s">
        <v>37</v>
      </c>
      <c r="K89" s="68" t="s">
        <v>96</v>
      </c>
      <c r="L89" s="68" t="s">
        <v>97</v>
      </c>
    </row>
    <row r="90" spans="1:12" ht="15.75" customHeight="1">
      <c r="A90" s="95"/>
      <c r="B90" s="95"/>
      <c r="C90" s="100"/>
      <c r="D90" s="37">
        <v>4</v>
      </c>
      <c r="E90" s="37">
        <v>45</v>
      </c>
      <c r="F90" s="38" t="str">
        <f t="shared" si="19"/>
        <v>04</v>
      </c>
      <c r="G90" s="39" t="str">
        <f t="shared" si="20"/>
        <v>2D</v>
      </c>
      <c r="H90" s="40">
        <f t="shared" si="21"/>
        <v>0.01568627450980392</v>
      </c>
      <c r="I90" s="40">
        <f t="shared" si="21"/>
        <v>0.17647058823529413</v>
      </c>
      <c r="J90" s="59" t="s">
        <v>17</v>
      </c>
      <c r="K90" s="69" t="s">
        <v>98</v>
      </c>
      <c r="L90" s="69" t="s">
        <v>99</v>
      </c>
    </row>
    <row r="91" spans="1:12" ht="15.75" customHeight="1">
      <c r="A91" s="95"/>
      <c r="B91" s="95"/>
      <c r="C91" s="100"/>
      <c r="D91" s="37">
        <v>46</v>
      </c>
      <c r="E91" s="37">
        <v>87</v>
      </c>
      <c r="F91" s="38" t="str">
        <f t="shared" si="19"/>
        <v>2E</v>
      </c>
      <c r="G91" s="39" t="str">
        <f t="shared" si="20"/>
        <v>57</v>
      </c>
      <c r="H91" s="40">
        <f t="shared" si="21"/>
        <v>0.1803921568627451</v>
      </c>
      <c r="I91" s="40">
        <f t="shared" si="21"/>
        <v>0.3411764705882353</v>
      </c>
      <c r="J91" s="59" t="s">
        <v>17</v>
      </c>
      <c r="K91" s="69" t="s">
        <v>100</v>
      </c>
      <c r="L91" s="69" t="s">
        <v>101</v>
      </c>
    </row>
    <row r="92" spans="1:12" ht="15.75" customHeight="1">
      <c r="A92" s="95"/>
      <c r="B92" s="95"/>
      <c r="C92" s="100"/>
      <c r="D92" s="37">
        <v>88</v>
      </c>
      <c r="E92" s="37">
        <v>129</v>
      </c>
      <c r="F92" s="38" t="str">
        <f t="shared" si="19"/>
        <v>58</v>
      </c>
      <c r="G92" s="39" t="str">
        <f t="shared" si="20"/>
        <v>81</v>
      </c>
      <c r="H92" s="40">
        <f t="shared" si="21"/>
        <v>0.34509803921568627</v>
      </c>
      <c r="I92" s="40">
        <f t="shared" si="21"/>
        <v>0.5058823529411764</v>
      </c>
      <c r="J92" s="59" t="s">
        <v>17</v>
      </c>
      <c r="K92" s="69" t="s">
        <v>102</v>
      </c>
      <c r="L92" s="69" t="s">
        <v>103</v>
      </c>
    </row>
    <row r="93" spans="1:12" ht="15.75" customHeight="1">
      <c r="A93" s="95"/>
      <c r="B93" s="95"/>
      <c r="C93" s="100"/>
      <c r="D93" s="37">
        <v>130</v>
      </c>
      <c r="E93" s="37">
        <v>171</v>
      </c>
      <c r="F93" s="38" t="str">
        <f t="shared" si="19"/>
        <v>82</v>
      </c>
      <c r="G93" s="39" t="str">
        <f t="shared" si="20"/>
        <v>AB</v>
      </c>
      <c r="H93" s="40">
        <f t="shared" si="21"/>
        <v>0.5098039215686274</v>
      </c>
      <c r="I93" s="40">
        <f t="shared" si="21"/>
        <v>0.6705882352941176</v>
      </c>
      <c r="J93" s="59" t="s">
        <v>17</v>
      </c>
      <c r="K93" s="69" t="s">
        <v>104</v>
      </c>
      <c r="L93" s="69" t="s">
        <v>105</v>
      </c>
    </row>
    <row r="94" spans="1:12" ht="15.75" customHeight="1">
      <c r="A94" s="95"/>
      <c r="B94" s="95"/>
      <c r="C94" s="100"/>
      <c r="D94" s="37">
        <v>172</v>
      </c>
      <c r="E94" s="37">
        <v>213</v>
      </c>
      <c r="F94" s="38" t="str">
        <f t="shared" si="19"/>
        <v>AC</v>
      </c>
      <c r="G94" s="39" t="str">
        <f t="shared" si="20"/>
        <v>D5</v>
      </c>
      <c r="H94" s="40">
        <f>(D94/255)</f>
        <v>0.6745098039215687</v>
      </c>
      <c r="I94" s="40">
        <f>(E94/255)</f>
        <v>0.8352941176470589</v>
      </c>
      <c r="J94" s="59" t="s">
        <v>17</v>
      </c>
      <c r="K94" s="69" t="s">
        <v>106</v>
      </c>
      <c r="L94" s="69" t="s">
        <v>107</v>
      </c>
    </row>
    <row r="95" spans="1:12" ht="15.75" customHeight="1">
      <c r="A95" s="95"/>
      <c r="B95" s="95"/>
      <c r="C95" s="100"/>
      <c r="D95" s="37">
        <v>214</v>
      </c>
      <c r="E95" s="37">
        <v>255</v>
      </c>
      <c r="F95" s="38" t="str">
        <f t="shared" si="19"/>
        <v>D6</v>
      </c>
      <c r="G95" s="39" t="str">
        <f t="shared" si="20"/>
        <v>FF</v>
      </c>
      <c r="H95" s="40">
        <f>(D95/255)</f>
        <v>0.8392156862745098</v>
      </c>
      <c r="I95" s="40">
        <f>(E95/255)</f>
        <v>1</v>
      </c>
      <c r="J95" s="59" t="s">
        <v>17</v>
      </c>
      <c r="K95" s="69" t="s">
        <v>108</v>
      </c>
      <c r="L95" s="69" t="s">
        <v>109</v>
      </c>
    </row>
    <row r="96" spans="1:12" ht="15.75" customHeight="1">
      <c r="A96" s="87">
        <v>10</v>
      </c>
      <c r="B96" s="87">
        <v>12</v>
      </c>
      <c r="C96" s="89">
        <v>14</v>
      </c>
      <c r="D96" s="71"/>
      <c r="E96" s="71"/>
      <c r="F96" s="72"/>
      <c r="G96" s="72"/>
      <c r="H96" s="73"/>
      <c r="I96" s="73"/>
      <c r="J96" s="56"/>
      <c r="K96" s="31" t="s">
        <v>92</v>
      </c>
      <c r="L96" s="31" t="s">
        <v>93</v>
      </c>
    </row>
    <row r="97" spans="1:12" ht="15.75" customHeight="1">
      <c r="A97" s="88"/>
      <c r="B97" s="88"/>
      <c r="C97" s="91"/>
      <c r="D97" s="37">
        <v>0</v>
      </c>
      <c r="E97" s="37">
        <v>255</v>
      </c>
      <c r="F97" s="38" t="str">
        <f>_XLL.DEZINHEX(D97,2)</f>
        <v>00</v>
      </c>
      <c r="G97" s="39" t="str">
        <f>_XLL.DEZINHEX(E97,2)</f>
        <v>FF</v>
      </c>
      <c r="H97" s="40">
        <f>(D97/255)</f>
        <v>0</v>
      </c>
      <c r="I97" s="40">
        <f>(E97/255)</f>
        <v>1</v>
      </c>
      <c r="J97" s="22" t="s">
        <v>17</v>
      </c>
      <c r="K97" s="74" t="s">
        <v>112</v>
      </c>
      <c r="L97" s="75" t="s">
        <v>113</v>
      </c>
    </row>
    <row r="98" spans="1:12" ht="15.75" customHeight="1">
      <c r="A98" s="87" t="s">
        <v>28</v>
      </c>
      <c r="B98" s="87" t="s">
        <v>28</v>
      </c>
      <c r="C98" s="89">
        <v>15</v>
      </c>
      <c r="D98" s="71"/>
      <c r="E98" s="71"/>
      <c r="F98" s="72"/>
      <c r="G98" s="72"/>
      <c r="H98" s="73"/>
      <c r="I98" s="73"/>
      <c r="J98" s="56"/>
      <c r="K98" s="31" t="s">
        <v>114</v>
      </c>
      <c r="L98" s="31" t="s">
        <v>115</v>
      </c>
    </row>
    <row r="99" spans="1:12" ht="15.75" customHeight="1">
      <c r="A99" s="88"/>
      <c r="B99" s="88"/>
      <c r="C99" s="91"/>
      <c r="D99" s="37">
        <v>0</v>
      </c>
      <c r="E99" s="37">
        <v>255</v>
      </c>
      <c r="F99" s="38" t="str">
        <f>_XLL.DEZINHEX(D99,2)</f>
        <v>00</v>
      </c>
      <c r="G99" s="39" t="str">
        <f>_XLL.DEZINHEX(E99,2)</f>
        <v>FF</v>
      </c>
      <c r="H99" s="40">
        <f>(D99/255)</f>
        <v>0</v>
      </c>
      <c r="I99" s="40">
        <f>(E99/255)</f>
        <v>1</v>
      </c>
      <c r="J99" s="22" t="s">
        <v>17</v>
      </c>
      <c r="K99" s="74" t="s">
        <v>116</v>
      </c>
      <c r="L99" s="75" t="s">
        <v>117</v>
      </c>
    </row>
    <row r="100" spans="1:12" ht="15.75" customHeight="1">
      <c r="A100" s="87">
        <v>11</v>
      </c>
      <c r="B100" s="87">
        <v>13</v>
      </c>
      <c r="C100" s="89">
        <v>16</v>
      </c>
      <c r="D100" s="71"/>
      <c r="E100" s="71"/>
      <c r="F100" s="72"/>
      <c r="G100" s="72"/>
      <c r="H100" s="73"/>
      <c r="I100" s="73"/>
      <c r="J100" s="56"/>
      <c r="K100" s="31" t="s">
        <v>94</v>
      </c>
      <c r="L100" s="31" t="s">
        <v>95</v>
      </c>
    </row>
    <row r="101" spans="1:12" ht="15.75" customHeight="1">
      <c r="A101" s="88"/>
      <c r="B101" s="88"/>
      <c r="C101" s="91"/>
      <c r="D101" s="37">
        <v>0</v>
      </c>
      <c r="E101" s="37">
        <v>255</v>
      </c>
      <c r="F101" s="38" t="str">
        <f>_XLL.DEZINHEX(D101,2)</f>
        <v>00</v>
      </c>
      <c r="G101" s="39" t="str">
        <f>_XLL.DEZINHEX(E101,2)</f>
        <v>FF</v>
      </c>
      <c r="H101" s="40">
        <f>(D101/255)</f>
        <v>0</v>
      </c>
      <c r="I101" s="40">
        <f>(E101/255)</f>
        <v>1</v>
      </c>
      <c r="J101" s="22" t="s">
        <v>17</v>
      </c>
      <c r="K101" s="74" t="s">
        <v>118</v>
      </c>
      <c r="L101" s="75" t="s">
        <v>119</v>
      </c>
    </row>
    <row r="102" spans="1:12" ht="15.75" customHeight="1">
      <c r="A102" s="87" t="s">
        <v>28</v>
      </c>
      <c r="B102" s="87" t="s">
        <v>28</v>
      </c>
      <c r="C102" s="89">
        <v>17</v>
      </c>
      <c r="D102" s="71"/>
      <c r="E102" s="71"/>
      <c r="F102" s="72"/>
      <c r="G102" s="72"/>
      <c r="H102" s="73"/>
      <c r="I102" s="73"/>
      <c r="J102" s="56"/>
      <c r="K102" s="31" t="s">
        <v>120</v>
      </c>
      <c r="L102" s="31" t="s">
        <v>121</v>
      </c>
    </row>
    <row r="103" spans="1:12" ht="15.75" customHeight="1">
      <c r="A103" s="88"/>
      <c r="B103" s="88"/>
      <c r="C103" s="91"/>
      <c r="D103" s="37">
        <v>0</v>
      </c>
      <c r="E103" s="37">
        <v>255</v>
      </c>
      <c r="F103" s="38" t="str">
        <f>_XLL.DEZINHEX(D103,2)</f>
        <v>00</v>
      </c>
      <c r="G103" s="39" t="str">
        <f>_XLL.DEZINHEX(E103,2)</f>
        <v>FF</v>
      </c>
      <c r="H103" s="40">
        <f>(D103/255)</f>
        <v>0</v>
      </c>
      <c r="I103" s="40">
        <f>(E103/255)</f>
        <v>1</v>
      </c>
      <c r="J103" s="22" t="s">
        <v>17</v>
      </c>
      <c r="K103" s="74" t="s">
        <v>122</v>
      </c>
      <c r="L103" s="75" t="s">
        <v>123</v>
      </c>
    </row>
    <row r="104" spans="1:12" ht="15.75" customHeight="1">
      <c r="A104" s="87">
        <v>12</v>
      </c>
      <c r="B104" s="87">
        <v>14</v>
      </c>
      <c r="C104" s="89">
        <v>18</v>
      </c>
      <c r="D104" s="71"/>
      <c r="E104" s="71"/>
      <c r="F104" s="72"/>
      <c r="G104" s="72"/>
      <c r="H104" s="73"/>
      <c r="I104" s="73"/>
      <c r="J104" s="56"/>
      <c r="K104" s="31" t="s">
        <v>96</v>
      </c>
      <c r="L104" s="31" t="s">
        <v>97</v>
      </c>
    </row>
    <row r="105" spans="1:12" ht="15.75" customHeight="1">
      <c r="A105" s="88"/>
      <c r="B105" s="88"/>
      <c r="C105" s="91"/>
      <c r="D105" s="37">
        <v>0</v>
      </c>
      <c r="E105" s="37">
        <v>255</v>
      </c>
      <c r="F105" s="38" t="str">
        <f>_XLL.DEZINHEX(D105,2)</f>
        <v>00</v>
      </c>
      <c r="G105" s="39" t="str">
        <f>_XLL.DEZINHEX(E105,2)</f>
        <v>FF</v>
      </c>
      <c r="H105" s="40">
        <f>(D105/255)</f>
        <v>0</v>
      </c>
      <c r="I105" s="40">
        <f>(E105/255)</f>
        <v>1</v>
      </c>
      <c r="J105" s="22" t="s">
        <v>17</v>
      </c>
      <c r="K105" s="74" t="s">
        <v>124</v>
      </c>
      <c r="L105" s="75" t="s">
        <v>125</v>
      </c>
    </row>
    <row r="106" spans="1:12" ht="15.75" customHeight="1">
      <c r="A106" s="87" t="s">
        <v>28</v>
      </c>
      <c r="B106" s="87" t="s">
        <v>28</v>
      </c>
      <c r="C106" s="89">
        <v>19</v>
      </c>
      <c r="D106" s="71"/>
      <c r="E106" s="71"/>
      <c r="F106" s="72"/>
      <c r="G106" s="72"/>
      <c r="H106" s="73"/>
      <c r="I106" s="73"/>
      <c r="J106" s="56"/>
      <c r="K106" s="31" t="s">
        <v>126</v>
      </c>
      <c r="L106" s="31" t="s">
        <v>127</v>
      </c>
    </row>
    <row r="107" spans="1:12" ht="15.75" customHeight="1">
      <c r="A107" s="88"/>
      <c r="B107" s="88"/>
      <c r="C107" s="91"/>
      <c r="D107" s="37">
        <v>0</v>
      </c>
      <c r="E107" s="37">
        <v>255</v>
      </c>
      <c r="F107" s="38" t="str">
        <f>_XLL.DEZINHEX(D107,2)</f>
        <v>00</v>
      </c>
      <c r="G107" s="39" t="str">
        <f>_XLL.DEZINHEX(E107,2)</f>
        <v>FF</v>
      </c>
      <c r="H107" s="40">
        <f>(D107/255)</f>
        <v>0</v>
      </c>
      <c r="I107" s="40">
        <f>(E107/255)</f>
        <v>1</v>
      </c>
      <c r="J107" s="22" t="s">
        <v>17</v>
      </c>
      <c r="K107" s="74" t="s">
        <v>128</v>
      </c>
      <c r="L107" s="75" t="s">
        <v>129</v>
      </c>
    </row>
    <row r="108" spans="1:12" ht="15.75" customHeight="1">
      <c r="A108" s="87">
        <v>13</v>
      </c>
      <c r="B108" s="87">
        <v>15</v>
      </c>
      <c r="C108" s="89">
        <v>20</v>
      </c>
      <c r="D108" s="71"/>
      <c r="E108" s="71"/>
      <c r="F108" s="72"/>
      <c r="G108" s="72"/>
      <c r="H108" s="73"/>
      <c r="I108" s="73"/>
      <c r="J108" s="56"/>
      <c r="K108" s="31" t="s">
        <v>152</v>
      </c>
      <c r="L108" s="31" t="s">
        <v>130</v>
      </c>
    </row>
    <row r="109" spans="1:12" ht="15.75" customHeight="1">
      <c r="A109" s="88"/>
      <c r="B109" s="88"/>
      <c r="C109" s="91"/>
      <c r="D109" s="37">
        <v>0</v>
      </c>
      <c r="E109" s="37">
        <v>255</v>
      </c>
      <c r="F109" s="38" t="str">
        <f>_XLL.DEZINHEX(D109,2)</f>
        <v>00</v>
      </c>
      <c r="G109" s="39" t="str">
        <f>_XLL.DEZINHEX(E109,2)</f>
        <v>FF</v>
      </c>
      <c r="H109" s="40">
        <f>(D109/255)</f>
        <v>0</v>
      </c>
      <c r="I109" s="40">
        <f>(E109/255)</f>
        <v>1</v>
      </c>
      <c r="J109" s="22" t="s">
        <v>17</v>
      </c>
      <c r="K109" s="74" t="s">
        <v>150</v>
      </c>
      <c r="L109" s="75" t="s">
        <v>131</v>
      </c>
    </row>
    <row r="110" spans="1:12" ht="15.75" customHeight="1">
      <c r="A110" s="87" t="s">
        <v>28</v>
      </c>
      <c r="B110" s="87" t="s">
        <v>28</v>
      </c>
      <c r="C110" s="89">
        <v>21</v>
      </c>
      <c r="D110" s="71"/>
      <c r="E110" s="71"/>
      <c r="F110" s="72"/>
      <c r="G110" s="72"/>
      <c r="H110" s="73"/>
      <c r="I110" s="73"/>
      <c r="J110" s="56"/>
      <c r="K110" s="31" t="s">
        <v>153</v>
      </c>
      <c r="L110" s="31" t="s">
        <v>132</v>
      </c>
    </row>
    <row r="111" spans="1:12" ht="15.75" customHeight="1">
      <c r="A111" s="88"/>
      <c r="B111" s="88"/>
      <c r="C111" s="91"/>
      <c r="D111" s="37">
        <v>0</v>
      </c>
      <c r="E111" s="37">
        <v>255</v>
      </c>
      <c r="F111" s="38" t="str">
        <f>_XLL.DEZINHEX(D111,2)</f>
        <v>00</v>
      </c>
      <c r="G111" s="39" t="str">
        <f>_XLL.DEZINHEX(E111,2)</f>
        <v>FF</v>
      </c>
      <c r="H111" s="40">
        <f>(D111/255)</f>
        <v>0</v>
      </c>
      <c r="I111" s="40">
        <f>(E111/255)</f>
        <v>1</v>
      </c>
      <c r="J111" s="22" t="s">
        <v>17</v>
      </c>
      <c r="K111" s="74" t="s">
        <v>151</v>
      </c>
      <c r="L111" s="75" t="s">
        <v>133</v>
      </c>
    </row>
    <row r="112" spans="1:12" ht="15.75" customHeight="1">
      <c r="A112" s="87">
        <v>14</v>
      </c>
      <c r="B112" s="87">
        <v>16</v>
      </c>
      <c r="C112" s="97">
        <v>22</v>
      </c>
      <c r="D112" s="71"/>
      <c r="E112" s="71"/>
      <c r="F112" s="72"/>
      <c r="G112" s="72"/>
      <c r="H112" s="73"/>
      <c r="I112" s="73"/>
      <c r="J112" s="56"/>
      <c r="K112" s="31" t="s">
        <v>134</v>
      </c>
      <c r="L112" s="31" t="s">
        <v>135</v>
      </c>
    </row>
    <row r="113" spans="1:12" ht="15.75" customHeight="1">
      <c r="A113" s="94"/>
      <c r="B113" s="92"/>
      <c r="C113" s="106"/>
      <c r="D113" s="37">
        <v>0</v>
      </c>
      <c r="E113" s="37">
        <v>7</v>
      </c>
      <c r="F113" s="38" t="str">
        <f aca="true" t="shared" si="22" ref="F113:F122">_XLL.DEZINHEX(D113,2)</f>
        <v>00</v>
      </c>
      <c r="G113" s="39" t="str">
        <f aca="true" t="shared" si="23" ref="G113:G122">_XLL.DEZINHEX(E113,2)</f>
        <v>07</v>
      </c>
      <c r="H113" s="40">
        <f>(D113/255)</f>
        <v>0</v>
      </c>
      <c r="I113" s="40">
        <f>(E113/255)</f>
        <v>0.027450980392156862</v>
      </c>
      <c r="J113" s="77" t="s">
        <v>37</v>
      </c>
      <c r="K113" s="69" t="s">
        <v>41</v>
      </c>
      <c r="L113" s="69" t="s">
        <v>42</v>
      </c>
    </row>
    <row r="114" spans="1:12" ht="15.75" customHeight="1">
      <c r="A114" s="94"/>
      <c r="B114" s="92"/>
      <c r="C114" s="106"/>
      <c r="D114" s="37">
        <v>8</v>
      </c>
      <c r="E114" s="37">
        <v>15</v>
      </c>
      <c r="F114" s="38" t="str">
        <f t="shared" si="22"/>
        <v>08</v>
      </c>
      <c r="G114" s="39" t="str">
        <f t="shared" si="23"/>
        <v>0F</v>
      </c>
      <c r="H114" s="40">
        <f aca="true" t="shared" si="24" ref="H114:I122">(D114/255)</f>
        <v>0.03137254901960784</v>
      </c>
      <c r="I114" s="40">
        <f t="shared" si="24"/>
        <v>0.058823529411764705</v>
      </c>
      <c r="J114" s="77" t="s">
        <v>37</v>
      </c>
      <c r="K114" s="78" t="s">
        <v>136</v>
      </c>
      <c r="L114" s="78" t="s">
        <v>137</v>
      </c>
    </row>
    <row r="115" spans="1:12" ht="15.75" customHeight="1">
      <c r="A115" s="94"/>
      <c r="B115" s="92"/>
      <c r="C115" s="106"/>
      <c r="D115" s="37">
        <v>16</v>
      </c>
      <c r="E115" s="37">
        <v>23</v>
      </c>
      <c r="F115" s="38" t="str">
        <f t="shared" si="22"/>
        <v>10</v>
      </c>
      <c r="G115" s="39" t="str">
        <f t="shared" si="23"/>
        <v>17</v>
      </c>
      <c r="H115" s="40">
        <f t="shared" si="24"/>
        <v>0.06274509803921569</v>
      </c>
      <c r="I115" s="40">
        <f t="shared" si="24"/>
        <v>0.09019607843137255</v>
      </c>
      <c r="J115" s="77" t="s">
        <v>37</v>
      </c>
      <c r="K115" s="78" t="s">
        <v>138</v>
      </c>
      <c r="L115" s="78" t="s">
        <v>139</v>
      </c>
    </row>
    <row r="116" spans="1:12" ht="15.75" customHeight="1">
      <c r="A116" s="94"/>
      <c r="B116" s="92"/>
      <c r="C116" s="106"/>
      <c r="D116" s="37">
        <v>24</v>
      </c>
      <c r="E116" s="37">
        <v>55</v>
      </c>
      <c r="F116" s="38" t="str">
        <f t="shared" si="22"/>
        <v>18</v>
      </c>
      <c r="G116" s="39" t="str">
        <f t="shared" si="23"/>
        <v>37</v>
      </c>
      <c r="H116" s="40">
        <f t="shared" si="24"/>
        <v>0.09411764705882353</v>
      </c>
      <c r="I116" s="40">
        <f t="shared" si="24"/>
        <v>0.21568627450980393</v>
      </c>
      <c r="J116" s="77" t="s">
        <v>37</v>
      </c>
      <c r="K116" s="69" t="s">
        <v>41</v>
      </c>
      <c r="L116" s="69" t="s">
        <v>42</v>
      </c>
    </row>
    <row r="117" spans="1:12" ht="15.75" customHeight="1">
      <c r="A117" s="94"/>
      <c r="B117" s="92"/>
      <c r="C117" s="106"/>
      <c r="D117" s="37">
        <v>56</v>
      </c>
      <c r="E117" s="37">
        <v>63</v>
      </c>
      <c r="F117" s="38" t="str">
        <f t="shared" si="22"/>
        <v>38</v>
      </c>
      <c r="G117" s="39" t="str">
        <f t="shared" si="23"/>
        <v>3F</v>
      </c>
      <c r="H117" s="40">
        <f t="shared" si="24"/>
        <v>0.2196078431372549</v>
      </c>
      <c r="I117" s="40">
        <f t="shared" si="24"/>
        <v>0.24705882352941178</v>
      </c>
      <c r="J117" s="77" t="s">
        <v>37</v>
      </c>
      <c r="K117" s="79" t="s">
        <v>140</v>
      </c>
      <c r="L117" s="69" t="s">
        <v>141</v>
      </c>
    </row>
    <row r="118" spans="1:12" ht="15.75" customHeight="1">
      <c r="A118" s="94"/>
      <c r="B118" s="92"/>
      <c r="C118" s="106"/>
      <c r="D118" s="37">
        <v>64</v>
      </c>
      <c r="E118" s="37">
        <v>71</v>
      </c>
      <c r="F118" s="38" t="str">
        <f t="shared" si="22"/>
        <v>40</v>
      </c>
      <c r="G118" s="39" t="str">
        <f t="shared" si="23"/>
        <v>47</v>
      </c>
      <c r="H118" s="40">
        <f t="shared" si="24"/>
        <v>0.25098039215686274</v>
      </c>
      <c r="I118" s="40">
        <f t="shared" si="24"/>
        <v>0.2784313725490196</v>
      </c>
      <c r="J118" s="77" t="s">
        <v>37</v>
      </c>
      <c r="K118" s="79" t="s">
        <v>142</v>
      </c>
      <c r="L118" s="69" t="s">
        <v>143</v>
      </c>
    </row>
    <row r="119" spans="1:12" ht="15.75" customHeight="1">
      <c r="A119" s="94"/>
      <c r="B119" s="92"/>
      <c r="C119" s="106"/>
      <c r="D119" s="37">
        <v>72</v>
      </c>
      <c r="E119" s="37">
        <v>79</v>
      </c>
      <c r="F119" s="38" t="str">
        <f t="shared" si="22"/>
        <v>48</v>
      </c>
      <c r="G119" s="39" t="str">
        <f t="shared" si="23"/>
        <v>4F</v>
      </c>
      <c r="H119" s="40">
        <f t="shared" si="24"/>
        <v>0.2823529411764706</v>
      </c>
      <c r="I119" s="40">
        <f t="shared" si="24"/>
        <v>0.30980392156862746</v>
      </c>
      <c r="J119" s="77" t="s">
        <v>37</v>
      </c>
      <c r="K119" s="79" t="s">
        <v>41</v>
      </c>
      <c r="L119" s="79" t="s">
        <v>42</v>
      </c>
    </row>
    <row r="120" spans="1:12" ht="15.75" customHeight="1">
      <c r="A120" s="94"/>
      <c r="B120" s="92"/>
      <c r="C120" s="106"/>
      <c r="D120" s="37">
        <v>80</v>
      </c>
      <c r="E120" s="37">
        <v>87</v>
      </c>
      <c r="F120" s="38" t="str">
        <f t="shared" si="22"/>
        <v>50</v>
      </c>
      <c r="G120" s="39" t="str">
        <f t="shared" si="23"/>
        <v>57</v>
      </c>
      <c r="H120" s="40">
        <f t="shared" si="24"/>
        <v>0.3137254901960784</v>
      </c>
      <c r="I120" s="40">
        <f t="shared" si="24"/>
        <v>0.3411764705882353</v>
      </c>
      <c r="J120" s="77" t="s">
        <v>37</v>
      </c>
      <c r="K120" s="79" t="s">
        <v>41</v>
      </c>
      <c r="L120" s="79" t="s">
        <v>42</v>
      </c>
    </row>
    <row r="121" spans="1:12" ht="15.75" customHeight="1">
      <c r="A121" s="94"/>
      <c r="B121" s="92"/>
      <c r="C121" s="106"/>
      <c r="D121" s="37">
        <v>88</v>
      </c>
      <c r="E121" s="37">
        <v>95</v>
      </c>
      <c r="F121" s="38" t="str">
        <f t="shared" si="22"/>
        <v>58</v>
      </c>
      <c r="G121" s="39" t="str">
        <f t="shared" si="23"/>
        <v>5F</v>
      </c>
      <c r="H121" s="40">
        <f t="shared" si="24"/>
        <v>0.34509803921568627</v>
      </c>
      <c r="I121" s="40">
        <f t="shared" si="24"/>
        <v>0.37254901960784315</v>
      </c>
      <c r="J121" s="77" t="s">
        <v>37</v>
      </c>
      <c r="K121" s="79" t="s">
        <v>144</v>
      </c>
      <c r="L121" s="79" t="s">
        <v>145</v>
      </c>
    </row>
    <row r="122" spans="1:12" ht="15.75" customHeight="1">
      <c r="A122" s="88"/>
      <c r="B122" s="93"/>
      <c r="C122" s="107"/>
      <c r="D122" s="37">
        <v>96</v>
      </c>
      <c r="E122" s="37">
        <v>255</v>
      </c>
      <c r="F122" s="38" t="str">
        <f t="shared" si="22"/>
        <v>60</v>
      </c>
      <c r="G122" s="39" t="str">
        <f t="shared" si="23"/>
        <v>FF</v>
      </c>
      <c r="H122" s="40">
        <f t="shared" si="24"/>
        <v>0.3764705882352941</v>
      </c>
      <c r="I122" s="40">
        <f t="shared" si="24"/>
        <v>1</v>
      </c>
      <c r="J122" s="77" t="s">
        <v>37</v>
      </c>
      <c r="K122" s="79" t="s">
        <v>41</v>
      </c>
      <c r="L122" s="79" t="s">
        <v>42</v>
      </c>
    </row>
    <row r="123" ht="15.75" customHeight="1">
      <c r="A123" s="76"/>
    </row>
  </sheetData>
  <sheetProtection/>
  <mergeCells count="70">
    <mergeCell ref="A112:A122"/>
    <mergeCell ref="B112:B122"/>
    <mergeCell ref="C112:C122"/>
    <mergeCell ref="A108:A109"/>
    <mergeCell ref="B108:B109"/>
    <mergeCell ref="C108:C109"/>
    <mergeCell ref="A110:A111"/>
    <mergeCell ref="B110:B111"/>
    <mergeCell ref="C110:C111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A97"/>
    <mergeCell ref="B96:B97"/>
    <mergeCell ref="C96:C97"/>
    <mergeCell ref="A98:A99"/>
    <mergeCell ref="B98:B99"/>
    <mergeCell ref="C98:C99"/>
    <mergeCell ref="A62:A83"/>
    <mergeCell ref="B62:B83"/>
    <mergeCell ref="C62:C83"/>
    <mergeCell ref="A84:A95"/>
    <mergeCell ref="B84:B95"/>
    <mergeCell ref="C84:C95"/>
    <mergeCell ref="A52:A53"/>
    <mergeCell ref="B52:B53"/>
    <mergeCell ref="C52:C53"/>
    <mergeCell ref="A54:A61"/>
    <mergeCell ref="B54:B61"/>
    <mergeCell ref="C54:C61"/>
    <mergeCell ref="A33:A49"/>
    <mergeCell ref="B33:B49"/>
    <mergeCell ref="C33:C49"/>
    <mergeCell ref="A50:A51"/>
    <mergeCell ref="B50:B51"/>
    <mergeCell ref="C50:C51"/>
    <mergeCell ref="A23:A26"/>
    <mergeCell ref="B23:B26"/>
    <mergeCell ref="C23:C26"/>
    <mergeCell ref="A27:A32"/>
    <mergeCell ref="B27:B32"/>
    <mergeCell ref="C27:C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C11"/>
    <mergeCell ref="D11:E11"/>
    <mergeCell ref="F11:G11"/>
    <mergeCell ref="H11:I11"/>
    <mergeCell ref="A13:A14"/>
    <mergeCell ref="B13:B14"/>
    <mergeCell ref="C13:C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</cp:lastModifiedBy>
  <dcterms:created xsi:type="dcterms:W3CDTF">2012-11-26T12:21:42Z</dcterms:created>
  <dcterms:modified xsi:type="dcterms:W3CDTF">2013-07-29T14:10:51Z</dcterms:modified>
  <cp:category/>
  <cp:version/>
  <cp:contentType/>
  <cp:contentStatus/>
</cp:coreProperties>
</file>