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585" activeTab="0"/>
  </bookViews>
  <sheets>
    <sheet name="FUTURELIGHT DMB-150" sheetId="1" r:id="rId1"/>
  </sheets>
  <definedNames>
    <definedName name="_xlnm.Print_Area" localSheetId="0">'FUTURELIGHT DMB-150'!$A$1:$M$148</definedName>
  </definedNames>
  <calcPr fullCalcOnLoad="1"/>
</workbook>
</file>

<file path=xl/sharedStrings.xml><?xml version="1.0" encoding="utf-8"?>
<sst xmlns="http://schemas.openxmlformats.org/spreadsheetml/2006/main" count="391" uniqueCount="160">
  <si>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</si>
  <si>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</si>
  <si>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</si>
  <si>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</si>
  <si>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</si>
  <si>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</si>
  <si>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</si>
  <si>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</si>
  <si>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</si>
  <si>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</si>
  <si>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</si>
  <si>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</si>
  <si>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</si>
  <si>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</si>
  <si>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</si>
  <si>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</si>
  <si>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</si>
  <si>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</si>
  <si>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</si>
  <si>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</si>
  <si>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</si>
  <si>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</si>
  <si>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</si>
  <si>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</si>
  <si>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</si>
  <si>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</si>
  <si>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</si>
  <si>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</si>
  <si>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</si>
  <si>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</si>
  <si>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</si>
  <si>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</si>
  <si>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</si>
  <si>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</si>
  <si>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</si>
  <si>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</si>
  <si>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</si>
  <si>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</si>
  <si>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</si>
  <si>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</si>
  <si>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</si>
  <si>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</si>
  <si>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</si>
  <si>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Version 1.0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</si>
  <si>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</si>
  <si>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</si>
  <si>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</si>
  <si>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</si>
  <si>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</si>
  <si>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</si>
  <si>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</si>
  <si>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</si>
  <si>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</si>
  <si>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</si>
  <si>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</si>
  <si>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</si>
  <si>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</si>
  <si>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</si>
  <si>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</si>
  <si>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</si>
  <si>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</si>
  <si>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</si>
  <si>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</si>
  <si>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</si>
  <si>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</si>
  <si>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</si>
  <si>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</si>
  <si>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</si>
  <si>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</si>
  <si>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</si>
  <si>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</si>
  <si>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</si>
  <si>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</si>
  <si>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</si>
  <si>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</si>
  <si>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</si>
  <si>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</si>
  <si>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</si>
  <si>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</si>
  <si>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</si>
  <si>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</si>
  <si>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</si>
  <si>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</si>
  <si>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</si>
  <si>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</si>
  <si>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</si>
  <si>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</si>
  <si>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</si>
  <si>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</si>
  <si>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</si>
  <si>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</si>
  <si>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</si>
  <si>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</si>
  <si>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</si>
  <si>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</si>
  <si>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</si>
  <si>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</si>
  <si>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</si>
  <si>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 xml:space="preserve">Position 1 </t>
  </si>
  <si>
    <t>Normal gobo-change</t>
  </si>
  <si>
    <t>Normaler Gobowechsel</t>
  </si>
  <si>
    <t>Gobo-change at every position</t>
  </si>
  <si>
    <t>Gobowechsel an jeder Position</t>
  </si>
  <si>
    <t>Gobo-shake</t>
  </si>
  <si>
    <t>Gobo-Shake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</si>
  <si>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</si>
  <si>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</si>
  <si>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</si>
  <si>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</si>
  <si>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</si>
  <si>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</si>
  <si>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</si>
  <si>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</si>
  <si>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</si>
  <si>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No function</t>
  </si>
  <si>
    <t>Keine Funktion</t>
  </si>
  <si>
    <t>DMX channel functions and their values (up to 16 DMX channels):</t>
  </si>
  <si>
    <t>Prism</t>
  </si>
  <si>
    <t>Prisma</t>
  </si>
  <si>
    <t>Horizontal movement (PAN)</t>
  </si>
  <si>
    <t>Horizontale Bewegung (PAN)</t>
  </si>
  <si>
    <t>Vertical movement (Tilt)</t>
  </si>
  <si>
    <t>Vertikale Bewegung (TILT)</t>
  </si>
  <si>
    <t>Rotating gobo-wheel forwards</t>
  </si>
  <si>
    <t>Rotating gobo-wheel backwards</t>
  </si>
  <si>
    <t>Rotierendes Goborad vorwärts</t>
  </si>
  <si>
    <t>Rotierendes Goborad rückwärts</t>
  </si>
  <si>
    <t>Static gobo-wheel, gobo-shake function</t>
  </si>
  <si>
    <t>Funktion statisches Goborad, Gobo-Shake</t>
  </si>
  <si>
    <t>Static gobo-wheel, gobo-shake</t>
  </si>
  <si>
    <t>With increasing speed (stop to fastest speed)</t>
  </si>
  <si>
    <t>Mit zunehmender Geschwindigkeit (Stop bis schnellste Geschwindigkeit)</t>
  </si>
  <si>
    <t>Mit zunehmender Geschwindigkeit  (Stop bis schnellste Geschwindigkeit)</t>
  </si>
  <si>
    <t>Statisches Goborad, Gobo-Shake</t>
  </si>
  <si>
    <t xml:space="preserve">Pulse-effect with increasing speed </t>
  </si>
  <si>
    <t>Puls-Effekt mit zunehmender Geschwindigkeit</t>
  </si>
  <si>
    <t>Blackout at color-change</t>
  </si>
  <si>
    <t>Blackout bei Farbwechsel</t>
  </si>
  <si>
    <t>Normal color-change / Blackout at color-change</t>
  </si>
  <si>
    <t>Normaler Farbwechsel / 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</si>
  <si>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</si>
  <si>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</si>
  <si>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</si>
  <si>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</si>
  <si>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St.</t>
  </si>
  <si>
    <t>Ex. 1</t>
  </si>
  <si>
    <t>Ex. 2</t>
  </si>
  <si>
    <t>Color Bounce</t>
  </si>
  <si>
    <t>Position 12</t>
  </si>
  <si>
    <t>Position 13</t>
  </si>
  <si>
    <t>Position 14</t>
  </si>
  <si>
    <t>Position 15</t>
  </si>
  <si>
    <t>Position 16</t>
  </si>
  <si>
    <t>Position 17</t>
  </si>
  <si>
    <t>Schneller Farbsprung</t>
  </si>
  <si>
    <t>Closing pulse-effect</t>
  </si>
  <si>
    <t xml:space="preserve">FUTURELIGHT DMB-150 LED Moving Head   </t>
  </si>
  <si>
    <t>No. 51841806</t>
  </si>
  <si>
    <t>Beam shaper</t>
  </si>
  <si>
    <t>Beam Shaper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</si>
</sst>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69" applyFont="1" applyFill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8" xfId="69"/>
    <cellStyle name="常规 9" xfId="70"/>
    <cellStyle name="常规_1501dmx数值功能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18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57.421875" style="6" customWidth="1"/>
    <col min="12" max="12" width="57.14062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42</v>
      </c>
      <c r="D2" s="13"/>
      <c r="E2" s="13"/>
    </row>
    <row r="3" ht="12.75">
      <c r="A3" s="46"/>
    </row>
    <row r="4" ht="20.25">
      <c r="A4" s="47" t="s">
        <v>156</v>
      </c>
    </row>
    <row r="5" ht="18">
      <c r="A5" s="48" t="s">
        <v>157</v>
      </c>
    </row>
    <row r="6" ht="12.75">
      <c r="A6" s="46"/>
    </row>
    <row r="7" ht="15.75">
      <c r="A7" s="49" t="s">
        <v>43</v>
      </c>
    </row>
    <row r="9" spans="1:10" s="14" customFormat="1" ht="19.5" customHeight="1">
      <c r="A9" s="11" t="s">
        <v>116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22" t="s">
        <v>1</v>
      </c>
      <c r="B11" s="123"/>
      <c r="C11" s="124"/>
      <c r="D11" s="120" t="s">
        <v>4</v>
      </c>
      <c r="E11" s="121"/>
      <c r="F11" s="120" t="s">
        <v>5</v>
      </c>
      <c r="G11" s="121"/>
      <c r="H11" s="120" t="s">
        <v>6</v>
      </c>
      <c r="I11" s="121"/>
      <c r="J11" s="44" t="s">
        <v>7</v>
      </c>
      <c r="K11" s="44" t="s">
        <v>33</v>
      </c>
      <c r="L11" s="64" t="s">
        <v>32</v>
      </c>
    </row>
    <row r="12" spans="1:12" s="3" customFormat="1" ht="15.75" customHeight="1">
      <c r="A12" s="2" t="s">
        <v>144</v>
      </c>
      <c r="B12" s="2" t="s">
        <v>145</v>
      </c>
      <c r="C12" s="2" t="s">
        <v>146</v>
      </c>
      <c r="D12" s="17"/>
      <c r="E12" s="17"/>
      <c r="F12" s="21"/>
      <c r="G12" s="21"/>
      <c r="H12" s="17"/>
      <c r="I12" s="17"/>
      <c r="J12" s="21"/>
      <c r="K12" s="65"/>
      <c r="L12" s="42"/>
    </row>
    <row r="13" spans="1:12" ht="15.75" customHeight="1">
      <c r="A13" s="119">
        <v>1</v>
      </c>
      <c r="B13" s="119">
        <v>1</v>
      </c>
      <c r="C13" s="118">
        <v>1</v>
      </c>
      <c r="D13" s="29"/>
      <c r="E13" s="29"/>
      <c r="F13" s="30"/>
      <c r="G13" s="30"/>
      <c r="H13" s="29"/>
      <c r="I13" s="29"/>
      <c r="J13" s="30"/>
      <c r="K13" s="39" t="s">
        <v>119</v>
      </c>
      <c r="L13" s="39" t="s">
        <v>120</v>
      </c>
    </row>
    <row r="14" spans="1:12" ht="51">
      <c r="A14" s="119"/>
      <c r="B14" s="119"/>
      <c r="C14" s="118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01"/>
      <c r="B15" s="101">
        <v>2</v>
      </c>
      <c r="C15" s="109">
        <v>2</v>
      </c>
      <c r="D15" s="37"/>
      <c r="E15" s="37"/>
      <c r="F15" s="38"/>
      <c r="G15" s="38"/>
      <c r="H15" s="37"/>
      <c r="I15" s="37"/>
      <c r="J15" s="38"/>
      <c r="K15" s="40" t="s">
        <v>40</v>
      </c>
      <c r="L15" s="40" t="s">
        <v>38</v>
      </c>
    </row>
    <row r="16" spans="1:12" ht="15.75" customHeight="1">
      <c r="A16" s="108"/>
      <c r="B16" s="108"/>
      <c r="C16" s="115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19</v>
      </c>
    </row>
    <row r="17" spans="1:12" ht="15.75" customHeight="1">
      <c r="A17" s="119">
        <v>2</v>
      </c>
      <c r="B17" s="119">
        <v>3</v>
      </c>
      <c r="C17" s="118">
        <v>3</v>
      </c>
      <c r="D17" s="29"/>
      <c r="E17" s="29"/>
      <c r="F17" s="30"/>
      <c r="G17" s="30"/>
      <c r="H17" s="29"/>
      <c r="I17" s="29"/>
      <c r="J17" s="30"/>
      <c r="K17" s="39" t="s">
        <v>121</v>
      </c>
      <c r="L17" s="39" t="s">
        <v>122</v>
      </c>
    </row>
    <row r="18" spans="1:12" ht="51">
      <c r="A18" s="119"/>
      <c r="B18" s="119"/>
      <c r="C18" s="118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01" t="s">
        <v>55</v>
      </c>
      <c r="B19" s="101">
        <v>4</v>
      </c>
      <c r="C19" s="109">
        <v>4</v>
      </c>
      <c r="D19" s="37"/>
      <c r="E19" s="37"/>
      <c r="F19" s="38"/>
      <c r="G19" s="38"/>
      <c r="H19" s="37"/>
      <c r="I19" s="37"/>
      <c r="J19" s="38"/>
      <c r="K19" s="40" t="s">
        <v>41</v>
      </c>
      <c r="L19" s="40" t="s">
        <v>39</v>
      </c>
    </row>
    <row r="20" spans="1:12" ht="15.75" customHeight="1">
      <c r="A20" s="108"/>
      <c r="B20" s="108"/>
      <c r="C20" s="108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19</v>
      </c>
    </row>
    <row r="21" spans="1:12" ht="15.75" customHeight="1">
      <c r="A21" s="101">
        <v>3</v>
      </c>
      <c r="B21" s="101">
        <v>5</v>
      </c>
      <c r="C21" s="109">
        <v>5</v>
      </c>
      <c r="D21" s="37"/>
      <c r="E21" s="37"/>
      <c r="F21" s="38"/>
      <c r="G21" s="38"/>
      <c r="H21" s="37"/>
      <c r="I21" s="37"/>
      <c r="J21" s="38"/>
      <c r="K21" s="39" t="s">
        <v>44</v>
      </c>
      <c r="L21" s="39" t="s">
        <v>13</v>
      </c>
    </row>
    <row r="22" spans="1:12" ht="15.75" customHeight="1">
      <c r="A22" s="108"/>
      <c r="B22" s="108"/>
      <c r="C22" s="111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16</v>
      </c>
    </row>
    <row r="23" spans="1:12" s="5" customFormat="1" ht="15.75" customHeight="1">
      <c r="A23" s="101" t="s">
        <v>55</v>
      </c>
      <c r="B23" s="101"/>
      <c r="C23" s="104">
        <v>6</v>
      </c>
      <c r="D23" s="29"/>
      <c r="E23" s="29"/>
      <c r="F23" s="30"/>
      <c r="G23" s="30"/>
      <c r="H23" s="29"/>
      <c r="I23" s="29"/>
      <c r="J23" s="30"/>
      <c r="K23" s="39" t="s">
        <v>45</v>
      </c>
      <c r="L23" s="39" t="s">
        <v>46</v>
      </c>
    </row>
    <row r="24" spans="1:12" ht="15.75" customHeight="1">
      <c r="A24" s="102"/>
      <c r="B24" s="107"/>
      <c r="C24" s="116"/>
      <c r="D24" s="16">
        <v>0</v>
      </c>
      <c r="E24" s="16">
        <v>15</v>
      </c>
      <c r="F24" s="8" t="str">
        <f aca="true" t="shared" si="0" ref="F24:G26">_XLL.DEZINHEX(D24,2)</f>
        <v>00</v>
      </c>
      <c r="G24" s="9" t="str">
        <f t="shared" si="0"/>
        <v>0F</v>
      </c>
      <c r="H24" s="26">
        <f aca="true" t="shared" si="1" ref="H24:I26">(D24/255)</f>
        <v>0</v>
      </c>
      <c r="I24" s="26">
        <f t="shared" si="1"/>
        <v>0.058823529411764705</v>
      </c>
      <c r="J24" s="10" t="s">
        <v>3</v>
      </c>
      <c r="K24" s="71" t="s">
        <v>47</v>
      </c>
      <c r="L24" s="72" t="s">
        <v>47</v>
      </c>
    </row>
    <row r="25" spans="1:12" ht="12.75">
      <c r="A25" s="102"/>
      <c r="B25" s="112"/>
      <c r="C25" s="116"/>
      <c r="D25" s="16">
        <f>E24+1</f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 t="shared" si="1"/>
        <v>0.06274509803921569</v>
      </c>
      <c r="I25" s="26">
        <f t="shared" si="1"/>
        <v>0.12156862745098039</v>
      </c>
      <c r="J25" s="10" t="s">
        <v>3</v>
      </c>
      <c r="K25" s="73" t="s">
        <v>15</v>
      </c>
      <c r="L25" s="73" t="s">
        <v>17</v>
      </c>
    </row>
    <row r="26" spans="1:12" ht="12.75">
      <c r="A26" s="103"/>
      <c r="B26" s="114"/>
      <c r="C26" s="117"/>
      <c r="D26" s="16">
        <f>E25+1</f>
        <v>32</v>
      </c>
      <c r="E26" s="16">
        <v>255</v>
      </c>
      <c r="F26" s="8" t="str">
        <f t="shared" si="0"/>
        <v>20</v>
      </c>
      <c r="G26" s="9" t="str">
        <f t="shared" si="0"/>
        <v>FF</v>
      </c>
      <c r="H26" s="26">
        <f t="shared" si="1"/>
        <v>0.12549019607843137</v>
      </c>
      <c r="I26" s="26">
        <f t="shared" si="1"/>
        <v>1</v>
      </c>
      <c r="J26" s="93" t="s">
        <v>3</v>
      </c>
      <c r="K26" s="83" t="s">
        <v>114</v>
      </c>
      <c r="L26" s="83" t="s">
        <v>115</v>
      </c>
    </row>
    <row r="27" spans="1:12" s="5" customFormat="1" ht="15.75" customHeight="1">
      <c r="A27" s="101">
        <v>4</v>
      </c>
      <c r="B27" s="101">
        <v>6</v>
      </c>
      <c r="C27" s="109">
        <v>7</v>
      </c>
      <c r="D27" s="37"/>
      <c r="E27" s="37"/>
      <c r="F27" s="38"/>
      <c r="G27" s="38"/>
      <c r="H27" s="37"/>
      <c r="I27" s="37"/>
      <c r="J27" s="38"/>
      <c r="K27" s="40" t="s">
        <v>51</v>
      </c>
      <c r="L27" s="40" t="s">
        <v>52</v>
      </c>
    </row>
    <row r="28" spans="1:12" ht="15.75" customHeight="1">
      <c r="A28" s="107"/>
      <c r="B28" s="107"/>
      <c r="C28" s="113"/>
      <c r="D28" s="18">
        <v>0</v>
      </c>
      <c r="E28" s="18">
        <v>15</v>
      </c>
      <c r="F28" s="22" t="str">
        <f aca="true" t="shared" si="2" ref="F28:G32">_XLL.DEZINHEX(D28,2)</f>
        <v>00</v>
      </c>
      <c r="G28" s="22" t="str">
        <f t="shared" si="2"/>
        <v>0F</v>
      </c>
      <c r="H28" s="27">
        <f>(D28/255)</f>
        <v>0</v>
      </c>
      <c r="I28" s="27">
        <f>(E28/255)</f>
        <v>0.058823529411764705</v>
      </c>
      <c r="J28" s="7" t="s">
        <v>3</v>
      </c>
      <c r="K28" s="74" t="s">
        <v>48</v>
      </c>
      <c r="L28" s="75" t="s">
        <v>65</v>
      </c>
    </row>
    <row r="29" spans="1:12" ht="15.75" customHeight="1">
      <c r="A29" s="107"/>
      <c r="B29" s="107"/>
      <c r="C29" s="113"/>
      <c r="D29" s="18">
        <f>E28+1</f>
        <v>16</v>
      </c>
      <c r="E29" s="18">
        <v>31</v>
      </c>
      <c r="F29" s="22" t="str">
        <f t="shared" si="2"/>
        <v>10</v>
      </c>
      <c r="G29" s="22" t="str">
        <f t="shared" si="2"/>
        <v>1F</v>
      </c>
      <c r="H29" s="27">
        <f aca="true" t="shared" si="3" ref="H29:I32">(D29/255)</f>
        <v>0.06274509803921569</v>
      </c>
      <c r="I29" s="27">
        <f t="shared" si="3"/>
        <v>0.12156862745098039</v>
      </c>
      <c r="J29" s="7" t="s">
        <v>3</v>
      </c>
      <c r="K29" s="75" t="s">
        <v>76</v>
      </c>
      <c r="L29" s="75" t="s">
        <v>77</v>
      </c>
    </row>
    <row r="30" spans="1:12" ht="15.75" customHeight="1">
      <c r="A30" s="107"/>
      <c r="B30" s="107"/>
      <c r="C30" s="113"/>
      <c r="D30" s="18">
        <f>E29+1</f>
        <v>32</v>
      </c>
      <c r="E30" s="18">
        <v>47</v>
      </c>
      <c r="F30" s="22" t="str">
        <f t="shared" si="2"/>
        <v>20</v>
      </c>
      <c r="G30" s="22" t="str">
        <f t="shared" si="2"/>
        <v>2F</v>
      </c>
      <c r="H30" s="27">
        <f t="shared" si="3"/>
        <v>0.12549019607843137</v>
      </c>
      <c r="I30" s="27">
        <f t="shared" si="3"/>
        <v>0.1843137254901961</v>
      </c>
      <c r="J30" s="7" t="s">
        <v>3</v>
      </c>
      <c r="K30" s="75" t="s">
        <v>155</v>
      </c>
      <c r="L30" s="75" t="s">
        <v>78</v>
      </c>
    </row>
    <row r="31" spans="1:12" ht="15.75" customHeight="1">
      <c r="A31" s="107"/>
      <c r="B31" s="107"/>
      <c r="C31" s="113"/>
      <c r="D31" s="18">
        <f>E30+1</f>
        <v>48</v>
      </c>
      <c r="E31" s="19">
        <v>63</v>
      </c>
      <c r="F31" s="23" t="str">
        <f t="shared" si="2"/>
        <v>30</v>
      </c>
      <c r="G31" s="23" t="str">
        <f t="shared" si="2"/>
        <v>3F</v>
      </c>
      <c r="H31" s="28">
        <f t="shared" si="3"/>
        <v>0.18823529411764706</v>
      </c>
      <c r="I31" s="28">
        <f t="shared" si="3"/>
        <v>0.24705882352941178</v>
      </c>
      <c r="J31" s="15" t="s">
        <v>3</v>
      </c>
      <c r="K31" s="75" t="s">
        <v>79</v>
      </c>
      <c r="L31" s="75" t="s">
        <v>80</v>
      </c>
    </row>
    <row r="32" spans="1:12" ht="15.75" customHeight="1">
      <c r="A32" s="108"/>
      <c r="B32" s="108"/>
      <c r="C32" s="115"/>
      <c r="D32" s="18">
        <f>E31+1</f>
        <v>64</v>
      </c>
      <c r="E32" s="18">
        <v>255</v>
      </c>
      <c r="F32" s="22" t="str">
        <f t="shared" si="2"/>
        <v>40</v>
      </c>
      <c r="G32" s="22" t="str">
        <f t="shared" si="2"/>
        <v>FF</v>
      </c>
      <c r="H32" s="27">
        <f t="shared" si="3"/>
        <v>0.25098039215686274</v>
      </c>
      <c r="I32" s="27">
        <f t="shared" si="3"/>
        <v>1</v>
      </c>
      <c r="J32" s="15" t="s">
        <v>3</v>
      </c>
      <c r="K32" s="83" t="s">
        <v>114</v>
      </c>
      <c r="L32" s="83" t="s">
        <v>115</v>
      </c>
    </row>
    <row r="33" spans="1:12" s="80" customFormat="1" ht="15.75" customHeight="1">
      <c r="A33" s="101">
        <v>5</v>
      </c>
      <c r="B33" s="101">
        <v>7</v>
      </c>
      <c r="C33" s="109">
        <v>8</v>
      </c>
      <c r="D33" s="78"/>
      <c r="E33" s="78"/>
      <c r="F33" s="79"/>
      <c r="G33" s="79"/>
      <c r="H33" s="78"/>
      <c r="I33" s="78"/>
      <c r="J33" s="79"/>
      <c r="K33" s="40" t="s">
        <v>21</v>
      </c>
      <c r="L33" s="40" t="s">
        <v>20</v>
      </c>
    </row>
    <row r="34" spans="1:12" ht="15.75" customHeight="1">
      <c r="A34" s="112"/>
      <c r="B34" s="112"/>
      <c r="C34" s="113"/>
      <c r="D34" s="53"/>
      <c r="E34" s="53"/>
      <c r="F34" s="54"/>
      <c r="G34" s="54"/>
      <c r="H34" s="55"/>
      <c r="I34" s="55"/>
      <c r="J34" s="56"/>
      <c r="K34" s="76" t="s">
        <v>48</v>
      </c>
      <c r="L34" s="77" t="s">
        <v>65</v>
      </c>
    </row>
    <row r="35" spans="1:12" ht="15.75" customHeight="1">
      <c r="A35" s="112"/>
      <c r="B35" s="112"/>
      <c r="C35" s="113"/>
      <c r="D35" s="18">
        <v>0</v>
      </c>
      <c r="E35" s="18">
        <v>31</v>
      </c>
      <c r="F35" s="22" t="str">
        <f aca="true" t="shared" si="4" ref="F35:G37">_XLL.DEZINHEX(D35,2)</f>
        <v>00</v>
      </c>
      <c r="G35" s="22" t="str">
        <f t="shared" si="4"/>
        <v>1F</v>
      </c>
      <c r="H35" s="27">
        <f aca="true" t="shared" si="5" ref="H35:I37">(D35/255)</f>
        <v>0</v>
      </c>
      <c r="I35" s="27">
        <f t="shared" si="5"/>
        <v>0.12156862745098039</v>
      </c>
      <c r="J35" s="7" t="s">
        <v>3</v>
      </c>
      <c r="K35" s="98" t="s">
        <v>56</v>
      </c>
      <c r="L35" s="75" t="s">
        <v>49</v>
      </c>
    </row>
    <row r="36" spans="1:12" ht="12.75">
      <c r="A36" s="112"/>
      <c r="B36" s="112"/>
      <c r="C36" s="113"/>
      <c r="D36" s="18">
        <f>E35+1</f>
        <v>32</v>
      </c>
      <c r="E36" s="18">
        <v>223</v>
      </c>
      <c r="F36" s="22" t="str">
        <f t="shared" si="4"/>
        <v>20</v>
      </c>
      <c r="G36" s="22" t="str">
        <f t="shared" si="4"/>
        <v>DF</v>
      </c>
      <c r="H36" s="27">
        <f t="shared" si="5"/>
        <v>0.12549019607843137</v>
      </c>
      <c r="I36" s="27">
        <f t="shared" si="5"/>
        <v>0.8745098039215686</v>
      </c>
      <c r="J36" s="7" t="s">
        <v>12</v>
      </c>
      <c r="K36" s="75" t="s">
        <v>22</v>
      </c>
      <c r="L36" s="75" t="s">
        <v>50</v>
      </c>
    </row>
    <row r="37" spans="1:12" ht="15.75" customHeight="1">
      <c r="A37" s="112"/>
      <c r="B37" s="112"/>
      <c r="C37" s="113"/>
      <c r="D37" s="18">
        <f>E36+1</f>
        <v>224</v>
      </c>
      <c r="E37" s="18">
        <v>255</v>
      </c>
      <c r="F37" s="22" t="str">
        <f t="shared" si="4"/>
        <v>E0</v>
      </c>
      <c r="G37" s="22" t="str">
        <f t="shared" si="4"/>
        <v>FF</v>
      </c>
      <c r="H37" s="27">
        <f t="shared" si="5"/>
        <v>0.8784313725490196</v>
      </c>
      <c r="I37" s="27">
        <f t="shared" si="5"/>
        <v>1</v>
      </c>
      <c r="J37" s="7" t="s">
        <v>3</v>
      </c>
      <c r="K37" s="75" t="s">
        <v>0</v>
      </c>
      <c r="L37" s="75" t="s">
        <v>18</v>
      </c>
    </row>
    <row r="38" spans="1:12" ht="15.75" customHeight="1">
      <c r="A38" s="112"/>
      <c r="B38" s="112"/>
      <c r="C38" s="113"/>
      <c r="D38" s="53"/>
      <c r="E38" s="53"/>
      <c r="F38" s="54"/>
      <c r="G38" s="54"/>
      <c r="H38" s="55"/>
      <c r="I38" s="55"/>
      <c r="J38" s="56"/>
      <c r="K38" s="77" t="s">
        <v>76</v>
      </c>
      <c r="L38" s="77" t="s">
        <v>77</v>
      </c>
    </row>
    <row r="39" spans="1:12" ht="15.75" customHeight="1">
      <c r="A39" s="112"/>
      <c r="B39" s="112"/>
      <c r="C39" s="113"/>
      <c r="D39" s="18">
        <v>0</v>
      </c>
      <c r="E39" s="18">
        <v>31</v>
      </c>
      <c r="F39" s="22" t="str">
        <f aca="true" t="shared" si="6" ref="F39:G41">_XLL.DEZINHEX(D39,2)</f>
        <v>00</v>
      </c>
      <c r="G39" s="22" t="str">
        <f t="shared" si="6"/>
        <v>1F</v>
      </c>
      <c r="H39" s="27">
        <f aca="true" t="shared" si="7" ref="H39:I41">(D39/255)</f>
        <v>0</v>
      </c>
      <c r="I39" s="27">
        <f t="shared" si="7"/>
        <v>0.12156862745098039</v>
      </c>
      <c r="J39" s="7" t="s">
        <v>3</v>
      </c>
      <c r="K39" s="74" t="s">
        <v>56</v>
      </c>
      <c r="L39" s="75" t="s">
        <v>49</v>
      </c>
    </row>
    <row r="40" spans="1:12" ht="12.75">
      <c r="A40" s="112"/>
      <c r="B40" s="112"/>
      <c r="C40" s="113"/>
      <c r="D40" s="18">
        <f>E39+1</f>
        <v>32</v>
      </c>
      <c r="E40" s="18">
        <v>223</v>
      </c>
      <c r="F40" s="22" t="str">
        <f t="shared" si="6"/>
        <v>20</v>
      </c>
      <c r="G40" s="22" t="str">
        <f t="shared" si="6"/>
        <v>DF</v>
      </c>
      <c r="H40" s="27">
        <f t="shared" si="7"/>
        <v>0.12549019607843137</v>
      </c>
      <c r="I40" s="27">
        <f t="shared" si="7"/>
        <v>0.8745098039215686</v>
      </c>
      <c r="J40" s="7" t="s">
        <v>12</v>
      </c>
      <c r="K40" s="75" t="s">
        <v>134</v>
      </c>
      <c r="L40" s="75" t="s">
        <v>135</v>
      </c>
    </row>
    <row r="41" spans="1:12" ht="15.75" customHeight="1">
      <c r="A41" s="112"/>
      <c r="B41" s="112"/>
      <c r="C41" s="113"/>
      <c r="D41" s="18">
        <f>E40+1</f>
        <v>224</v>
      </c>
      <c r="E41" s="18">
        <v>255</v>
      </c>
      <c r="F41" s="22" t="str">
        <f t="shared" si="6"/>
        <v>E0</v>
      </c>
      <c r="G41" s="22" t="str">
        <f t="shared" si="6"/>
        <v>FF</v>
      </c>
      <c r="H41" s="27">
        <f t="shared" si="7"/>
        <v>0.8784313725490196</v>
      </c>
      <c r="I41" s="27">
        <f t="shared" si="7"/>
        <v>1</v>
      </c>
      <c r="J41" s="7" t="s">
        <v>3</v>
      </c>
      <c r="K41" s="75" t="s">
        <v>0</v>
      </c>
      <c r="L41" s="75" t="s">
        <v>18</v>
      </c>
    </row>
    <row r="42" spans="1:12" ht="15.75" customHeight="1">
      <c r="A42" s="112"/>
      <c r="B42" s="112"/>
      <c r="C42" s="113"/>
      <c r="D42" s="53"/>
      <c r="E42" s="53"/>
      <c r="F42" s="54"/>
      <c r="G42" s="54"/>
      <c r="H42" s="55"/>
      <c r="I42" s="55"/>
      <c r="J42" s="56"/>
      <c r="K42" s="77" t="s">
        <v>155</v>
      </c>
      <c r="L42" s="77" t="s">
        <v>78</v>
      </c>
    </row>
    <row r="43" spans="1:12" ht="15.75" customHeight="1">
      <c r="A43" s="112"/>
      <c r="B43" s="112"/>
      <c r="C43" s="113"/>
      <c r="D43" s="18">
        <v>0</v>
      </c>
      <c r="E43" s="18">
        <v>31</v>
      </c>
      <c r="F43" s="22" t="str">
        <f aca="true" t="shared" si="8" ref="F43:G45">_XLL.DEZINHEX(D43,2)</f>
        <v>00</v>
      </c>
      <c r="G43" s="22" t="str">
        <f t="shared" si="8"/>
        <v>1F</v>
      </c>
      <c r="H43" s="27">
        <f aca="true" t="shared" si="9" ref="H43:I45">(D43/255)</f>
        <v>0</v>
      </c>
      <c r="I43" s="27">
        <f t="shared" si="9"/>
        <v>0.12156862745098039</v>
      </c>
      <c r="J43" s="7" t="s">
        <v>3</v>
      </c>
      <c r="K43" s="74" t="s">
        <v>56</v>
      </c>
      <c r="L43" s="75" t="s">
        <v>49</v>
      </c>
    </row>
    <row r="44" spans="1:12" ht="12.75">
      <c r="A44" s="112"/>
      <c r="B44" s="112"/>
      <c r="C44" s="113"/>
      <c r="D44" s="18">
        <f>E43+1</f>
        <v>32</v>
      </c>
      <c r="E44" s="18">
        <v>223</v>
      </c>
      <c r="F44" s="22" t="str">
        <f t="shared" si="8"/>
        <v>20</v>
      </c>
      <c r="G44" s="22" t="str">
        <f t="shared" si="8"/>
        <v>DF</v>
      </c>
      <c r="H44" s="27">
        <f t="shared" si="9"/>
        <v>0.12549019607843137</v>
      </c>
      <c r="I44" s="27">
        <f t="shared" si="9"/>
        <v>0.8745098039215686</v>
      </c>
      <c r="J44" s="7" t="s">
        <v>12</v>
      </c>
      <c r="K44" s="75" t="s">
        <v>134</v>
      </c>
      <c r="L44" s="75" t="s">
        <v>135</v>
      </c>
    </row>
    <row r="45" spans="1:12" ht="15.75" customHeight="1">
      <c r="A45" s="112"/>
      <c r="B45" s="112"/>
      <c r="C45" s="113"/>
      <c r="D45" s="18">
        <f>E44+1</f>
        <v>224</v>
      </c>
      <c r="E45" s="18">
        <v>255</v>
      </c>
      <c r="F45" s="22" t="str">
        <f t="shared" si="8"/>
        <v>E0</v>
      </c>
      <c r="G45" s="22" t="str">
        <f t="shared" si="8"/>
        <v>FF</v>
      </c>
      <c r="H45" s="27">
        <f t="shared" si="9"/>
        <v>0.8784313725490196</v>
      </c>
      <c r="I45" s="27">
        <f t="shared" si="9"/>
        <v>1</v>
      </c>
      <c r="J45" s="7" t="s">
        <v>3</v>
      </c>
      <c r="K45" s="75" t="s">
        <v>0</v>
      </c>
      <c r="L45" s="75" t="s">
        <v>18</v>
      </c>
    </row>
    <row r="46" spans="1:12" ht="15.75" customHeight="1">
      <c r="A46" s="112"/>
      <c r="B46" s="112"/>
      <c r="C46" s="113"/>
      <c r="D46" s="53"/>
      <c r="E46" s="53"/>
      <c r="F46" s="54"/>
      <c r="G46" s="54"/>
      <c r="H46" s="55"/>
      <c r="I46" s="55"/>
      <c r="J46" s="56"/>
      <c r="K46" s="77" t="s">
        <v>79</v>
      </c>
      <c r="L46" s="77" t="s">
        <v>80</v>
      </c>
    </row>
    <row r="47" spans="1:12" ht="15.75" customHeight="1">
      <c r="A47" s="112"/>
      <c r="B47" s="112"/>
      <c r="C47" s="113"/>
      <c r="D47" s="18">
        <v>0</v>
      </c>
      <c r="E47" s="18">
        <v>31</v>
      </c>
      <c r="F47" s="22" t="str">
        <f aca="true" t="shared" si="10" ref="F47:G49">_XLL.DEZINHEX(D47,2)</f>
        <v>00</v>
      </c>
      <c r="G47" s="22" t="str">
        <f t="shared" si="10"/>
        <v>1F</v>
      </c>
      <c r="H47" s="27">
        <f aca="true" t="shared" si="11" ref="H47:I49">(D47/255)</f>
        <v>0</v>
      </c>
      <c r="I47" s="27">
        <f t="shared" si="11"/>
        <v>0.12156862745098039</v>
      </c>
      <c r="J47" s="7" t="s">
        <v>3</v>
      </c>
      <c r="K47" s="74" t="s">
        <v>56</v>
      </c>
      <c r="L47" s="75" t="s">
        <v>49</v>
      </c>
    </row>
    <row r="48" spans="1:12" ht="12.75">
      <c r="A48" s="112"/>
      <c r="B48" s="112"/>
      <c r="C48" s="113"/>
      <c r="D48" s="18">
        <f>E47+1</f>
        <v>32</v>
      </c>
      <c r="E48" s="18">
        <v>223</v>
      </c>
      <c r="F48" s="22" t="str">
        <f t="shared" si="10"/>
        <v>20</v>
      </c>
      <c r="G48" s="22" t="str">
        <f t="shared" si="10"/>
        <v>DF</v>
      </c>
      <c r="H48" s="27">
        <f t="shared" si="11"/>
        <v>0.12549019607843137</v>
      </c>
      <c r="I48" s="27">
        <f t="shared" si="11"/>
        <v>0.8745098039215686</v>
      </c>
      <c r="J48" s="7" t="s">
        <v>12</v>
      </c>
      <c r="K48" s="75" t="s">
        <v>22</v>
      </c>
      <c r="L48" s="75" t="s">
        <v>50</v>
      </c>
    </row>
    <row r="49" spans="1:12" ht="12.75" customHeight="1">
      <c r="A49" s="114"/>
      <c r="B49" s="114"/>
      <c r="C49" s="115"/>
      <c r="D49" s="18">
        <f>E48+1</f>
        <v>224</v>
      </c>
      <c r="E49" s="18">
        <v>255</v>
      </c>
      <c r="F49" s="22" t="str">
        <f t="shared" si="10"/>
        <v>E0</v>
      </c>
      <c r="G49" s="22" t="str">
        <f t="shared" si="10"/>
        <v>FF</v>
      </c>
      <c r="H49" s="27">
        <f t="shared" si="11"/>
        <v>0.8784313725490196</v>
      </c>
      <c r="I49" s="27">
        <f t="shared" si="11"/>
        <v>1</v>
      </c>
      <c r="J49" s="7" t="s">
        <v>3</v>
      </c>
      <c r="K49" s="75" t="s">
        <v>0</v>
      </c>
      <c r="L49" s="75" t="s">
        <v>18</v>
      </c>
    </row>
    <row r="50" spans="1:12" s="5" customFormat="1" ht="15.75" customHeight="1">
      <c r="A50" s="119">
        <v>6</v>
      </c>
      <c r="B50" s="119">
        <v>8</v>
      </c>
      <c r="C50" s="118">
        <v>9</v>
      </c>
      <c r="D50" s="37"/>
      <c r="E50" s="37"/>
      <c r="F50" s="38"/>
      <c r="G50" s="38"/>
      <c r="H50" s="37"/>
      <c r="I50" s="37"/>
      <c r="J50" s="38"/>
      <c r="K50" s="40" t="s">
        <v>24</v>
      </c>
      <c r="L50" s="40" t="s">
        <v>23</v>
      </c>
    </row>
    <row r="51" spans="1:12" ht="15.75" customHeight="1">
      <c r="A51" s="119"/>
      <c r="B51" s="119"/>
      <c r="C51" s="119"/>
      <c r="D51" s="18">
        <v>0</v>
      </c>
      <c r="E51" s="18">
        <v>255</v>
      </c>
      <c r="F51" s="22" t="str">
        <f>_XLL.DEZINHEX(D51,2)</f>
        <v>00</v>
      </c>
      <c r="G51" s="22" t="str">
        <f>_XLL.DEZINHEX(E51,2)</f>
        <v>FF</v>
      </c>
      <c r="H51" s="27">
        <f>(D51/255)</f>
        <v>0</v>
      </c>
      <c r="I51" s="27">
        <f>(E51/255)</f>
        <v>1</v>
      </c>
      <c r="J51" s="7" t="s">
        <v>12</v>
      </c>
      <c r="K51" s="41" t="s">
        <v>26</v>
      </c>
      <c r="L51" s="41" t="s">
        <v>25</v>
      </c>
    </row>
    <row r="52" spans="1:12" ht="15">
      <c r="A52" s="101">
        <v>7</v>
      </c>
      <c r="B52" s="101">
        <v>9</v>
      </c>
      <c r="C52" s="109">
        <v>10</v>
      </c>
      <c r="D52" s="37"/>
      <c r="E52" s="37"/>
      <c r="F52" s="38"/>
      <c r="G52" s="38"/>
      <c r="H52" s="37"/>
      <c r="I52" s="37"/>
      <c r="J52" s="38"/>
      <c r="K52" s="40" t="s">
        <v>53</v>
      </c>
      <c r="L52" s="40" t="s">
        <v>54</v>
      </c>
    </row>
    <row r="53" spans="1:12" ht="15.75" customHeight="1">
      <c r="A53" s="112"/>
      <c r="B53" s="112"/>
      <c r="C53" s="113"/>
      <c r="D53" s="16">
        <v>0</v>
      </c>
      <c r="E53" s="16">
        <v>15</v>
      </c>
      <c r="F53" s="8" t="str">
        <f aca="true" t="shared" si="12" ref="F53:G59">_XLL.DEZINHEX(D53,2)</f>
        <v>00</v>
      </c>
      <c r="G53" s="9" t="str">
        <f t="shared" si="12"/>
        <v>0F</v>
      </c>
      <c r="H53" s="26">
        <f aca="true" t="shared" si="13" ref="H53:I59">(D53/255)</f>
        <v>0</v>
      </c>
      <c r="I53" s="26">
        <f t="shared" si="13"/>
        <v>0.058823529411764705</v>
      </c>
      <c r="J53" s="81" t="s">
        <v>3</v>
      </c>
      <c r="K53" s="82" t="s">
        <v>82</v>
      </c>
      <c r="L53" s="82" t="s">
        <v>81</v>
      </c>
    </row>
    <row r="54" spans="1:12" ht="15.75" customHeight="1">
      <c r="A54" s="112"/>
      <c r="B54" s="112"/>
      <c r="C54" s="113"/>
      <c r="D54" s="16">
        <f>E53+1</f>
        <v>16</v>
      </c>
      <c r="E54" s="16">
        <v>31</v>
      </c>
      <c r="F54" s="8" t="str">
        <f t="shared" si="12"/>
        <v>10</v>
      </c>
      <c r="G54" s="9" t="str">
        <f t="shared" si="12"/>
        <v>1F</v>
      </c>
      <c r="H54" s="26">
        <f t="shared" si="13"/>
        <v>0.06274509803921569</v>
      </c>
      <c r="I54" s="26">
        <f t="shared" si="13"/>
        <v>0.12156862745098039</v>
      </c>
      <c r="J54" s="81" t="s">
        <v>3</v>
      </c>
      <c r="K54" s="83" t="s">
        <v>136</v>
      </c>
      <c r="L54" s="83" t="s">
        <v>137</v>
      </c>
    </row>
    <row r="55" spans="1:12" ht="15.75" customHeight="1">
      <c r="A55" s="112"/>
      <c r="B55" s="112"/>
      <c r="C55" s="113"/>
      <c r="D55" s="16">
        <f>E54+1</f>
        <v>32</v>
      </c>
      <c r="E55" s="16">
        <v>47</v>
      </c>
      <c r="F55" s="8" t="str">
        <f t="shared" si="12"/>
        <v>20</v>
      </c>
      <c r="G55" s="9" t="str">
        <f t="shared" si="12"/>
        <v>2F</v>
      </c>
      <c r="H55" s="26">
        <f t="shared" si="13"/>
        <v>0.12549019607843137</v>
      </c>
      <c r="I55" s="26">
        <f t="shared" si="13"/>
        <v>0.1843137254901961</v>
      </c>
      <c r="J55" s="81" t="s">
        <v>3</v>
      </c>
      <c r="K55" s="83" t="s">
        <v>83</v>
      </c>
      <c r="L55" s="83" t="s">
        <v>84</v>
      </c>
    </row>
    <row r="56" spans="1:12" ht="15.75" customHeight="1">
      <c r="A56" s="112"/>
      <c r="B56" s="112"/>
      <c r="C56" s="113"/>
      <c r="D56" s="16">
        <f>E55+1</f>
        <v>48</v>
      </c>
      <c r="E56" s="16">
        <v>63</v>
      </c>
      <c r="F56" s="8" t="str">
        <f t="shared" si="12"/>
        <v>30</v>
      </c>
      <c r="G56" s="9" t="str">
        <f t="shared" si="12"/>
        <v>3F</v>
      </c>
      <c r="H56" s="26">
        <f t="shared" si="13"/>
        <v>0.18823529411764706</v>
      </c>
      <c r="I56" s="26">
        <f t="shared" si="13"/>
        <v>0.24705882352941178</v>
      </c>
      <c r="J56" s="4" t="s">
        <v>3</v>
      </c>
      <c r="K56" s="83" t="s">
        <v>86</v>
      </c>
      <c r="L56" s="83" t="s">
        <v>85</v>
      </c>
    </row>
    <row r="57" spans="1:12" ht="15.75" customHeight="1">
      <c r="A57" s="112"/>
      <c r="B57" s="112"/>
      <c r="C57" s="113"/>
      <c r="D57" s="16">
        <f>E56+1</f>
        <v>64</v>
      </c>
      <c r="E57" s="16">
        <v>79</v>
      </c>
      <c r="F57" s="8" t="str">
        <f t="shared" si="12"/>
        <v>40</v>
      </c>
      <c r="G57" s="9" t="str">
        <f t="shared" si="12"/>
        <v>4F</v>
      </c>
      <c r="H57" s="26">
        <f>(D57/255)</f>
        <v>0.25098039215686274</v>
      </c>
      <c r="I57" s="26">
        <f>(E57/255)</f>
        <v>0.30980392156862746</v>
      </c>
      <c r="J57" s="81" t="s">
        <v>3</v>
      </c>
      <c r="K57" s="83" t="s">
        <v>87</v>
      </c>
      <c r="L57" s="83" t="s">
        <v>88</v>
      </c>
    </row>
    <row r="58" spans="1:12" ht="15.75" customHeight="1">
      <c r="A58" s="112"/>
      <c r="B58" s="112"/>
      <c r="C58" s="113"/>
      <c r="D58" s="16">
        <f>E57+1</f>
        <v>80</v>
      </c>
      <c r="E58" s="16">
        <v>111</v>
      </c>
      <c r="F58" s="8" t="str">
        <f t="shared" si="12"/>
        <v>50</v>
      </c>
      <c r="G58" s="9" t="str">
        <f t="shared" si="12"/>
        <v>6F</v>
      </c>
      <c r="H58" s="26">
        <f>(D58/255)</f>
        <v>0.3137254901960784</v>
      </c>
      <c r="I58" s="26">
        <f>(E58/255)</f>
        <v>0.43529411764705883</v>
      </c>
      <c r="J58" s="81" t="s">
        <v>3</v>
      </c>
      <c r="K58" s="83" t="s">
        <v>147</v>
      </c>
      <c r="L58" s="83" t="s">
        <v>154</v>
      </c>
    </row>
    <row r="59" spans="1:12" ht="15.75" customHeight="1">
      <c r="A59" s="112"/>
      <c r="B59" s="112"/>
      <c r="C59" s="113"/>
      <c r="D59" s="16">
        <v>112</v>
      </c>
      <c r="E59" s="16">
        <v>255</v>
      </c>
      <c r="F59" s="8" t="str">
        <f t="shared" si="12"/>
        <v>70</v>
      </c>
      <c r="G59" s="9" t="str">
        <f t="shared" si="12"/>
        <v>FF</v>
      </c>
      <c r="H59" s="26">
        <f t="shared" si="13"/>
        <v>0.4392156862745098</v>
      </c>
      <c r="I59" s="26">
        <f t="shared" si="13"/>
        <v>1</v>
      </c>
      <c r="J59" s="81" t="s">
        <v>3</v>
      </c>
      <c r="K59" s="83" t="s">
        <v>114</v>
      </c>
      <c r="L59" s="83" t="s">
        <v>115</v>
      </c>
    </row>
    <row r="60" spans="1:12" ht="15">
      <c r="A60" s="101">
        <v>8</v>
      </c>
      <c r="B60" s="101">
        <v>10</v>
      </c>
      <c r="C60" s="109">
        <v>11</v>
      </c>
      <c r="D60" s="37"/>
      <c r="E60" s="37"/>
      <c r="F60" s="38"/>
      <c r="G60" s="38"/>
      <c r="H60" s="37"/>
      <c r="I60" s="37"/>
      <c r="J60" s="38"/>
      <c r="K60" s="40" t="s">
        <v>57</v>
      </c>
      <c r="L60" s="40" t="s">
        <v>58</v>
      </c>
    </row>
    <row r="61" spans="1:12" ht="12.75" customHeight="1">
      <c r="A61" s="107"/>
      <c r="B61" s="107"/>
      <c r="C61" s="110"/>
      <c r="D61" s="57"/>
      <c r="E61" s="57"/>
      <c r="F61" s="58"/>
      <c r="G61" s="58"/>
      <c r="H61" s="57"/>
      <c r="I61" s="57"/>
      <c r="J61" s="38"/>
      <c r="K61" s="84" t="s">
        <v>138</v>
      </c>
      <c r="L61" s="84" t="s">
        <v>139</v>
      </c>
    </row>
    <row r="62" spans="1:12" ht="15.75" customHeight="1">
      <c r="A62" s="107"/>
      <c r="B62" s="107"/>
      <c r="C62" s="110"/>
      <c r="D62" s="16">
        <v>0</v>
      </c>
      <c r="E62" s="16">
        <v>28</v>
      </c>
      <c r="F62" s="8" t="str">
        <f aca="true" t="shared" si="14" ref="F62:F70">_XLL.DEZINHEX(D62,2)</f>
        <v>00</v>
      </c>
      <c r="G62" s="9" t="str">
        <f aca="true" t="shared" si="15" ref="G62:G70">_XLL.DEZINHEX(E62,2)</f>
        <v>1C</v>
      </c>
      <c r="H62" s="26">
        <f aca="true" t="shared" si="16" ref="H62:I66">(D62/255)</f>
        <v>0</v>
      </c>
      <c r="I62" s="26">
        <f t="shared" si="16"/>
        <v>0.10980392156862745</v>
      </c>
      <c r="J62" s="4" t="s">
        <v>3</v>
      </c>
      <c r="K62" s="50" t="s">
        <v>0</v>
      </c>
      <c r="L62" s="66" t="s">
        <v>18</v>
      </c>
    </row>
    <row r="63" spans="1:12" ht="15.75" customHeight="1">
      <c r="A63" s="107"/>
      <c r="B63" s="107"/>
      <c r="C63" s="110"/>
      <c r="D63" s="16">
        <v>29</v>
      </c>
      <c r="E63" s="16">
        <v>57</v>
      </c>
      <c r="F63" s="8" t="str">
        <f t="shared" si="14"/>
        <v>1D</v>
      </c>
      <c r="G63" s="9" t="str">
        <f t="shared" si="15"/>
        <v>39</v>
      </c>
      <c r="H63" s="26">
        <f t="shared" si="16"/>
        <v>0.11372549019607843</v>
      </c>
      <c r="I63" s="26">
        <f t="shared" si="16"/>
        <v>0.2235294117647059</v>
      </c>
      <c r="J63" s="4" t="s">
        <v>3</v>
      </c>
      <c r="K63" s="50" t="s">
        <v>89</v>
      </c>
      <c r="L63" s="66" t="s">
        <v>98</v>
      </c>
    </row>
    <row r="64" spans="1:12" ht="15.75" customHeight="1">
      <c r="A64" s="107"/>
      <c r="B64" s="107"/>
      <c r="C64" s="110"/>
      <c r="D64" s="16">
        <v>58</v>
      </c>
      <c r="E64" s="16">
        <v>86</v>
      </c>
      <c r="F64" s="8" t="str">
        <f t="shared" si="14"/>
        <v>3A</v>
      </c>
      <c r="G64" s="9" t="str">
        <f t="shared" si="15"/>
        <v>56</v>
      </c>
      <c r="H64" s="26">
        <f t="shared" si="16"/>
        <v>0.22745098039215686</v>
      </c>
      <c r="I64" s="26">
        <f t="shared" si="16"/>
        <v>0.33725490196078434</v>
      </c>
      <c r="J64" s="4" t="s">
        <v>3</v>
      </c>
      <c r="K64" s="50" t="s">
        <v>90</v>
      </c>
      <c r="L64" s="66" t="s">
        <v>90</v>
      </c>
    </row>
    <row r="65" spans="1:12" ht="15.75" customHeight="1">
      <c r="A65" s="107"/>
      <c r="B65" s="107"/>
      <c r="C65" s="110"/>
      <c r="D65" s="16">
        <v>87</v>
      </c>
      <c r="E65" s="16">
        <v>115</v>
      </c>
      <c r="F65" s="8" t="str">
        <f t="shared" si="14"/>
        <v>57</v>
      </c>
      <c r="G65" s="9" t="str">
        <f t="shared" si="15"/>
        <v>73</v>
      </c>
      <c r="H65" s="26">
        <f t="shared" si="16"/>
        <v>0.3411764705882353</v>
      </c>
      <c r="I65" s="26">
        <f t="shared" si="16"/>
        <v>0.45098039215686275</v>
      </c>
      <c r="J65" s="4" t="s">
        <v>3</v>
      </c>
      <c r="K65" s="50" t="s">
        <v>59</v>
      </c>
      <c r="L65" s="66" t="s">
        <v>59</v>
      </c>
    </row>
    <row r="66" spans="1:12" ht="15.75" customHeight="1">
      <c r="A66" s="107"/>
      <c r="B66" s="107"/>
      <c r="C66" s="110"/>
      <c r="D66" s="16">
        <v>116</v>
      </c>
      <c r="E66" s="16">
        <v>144</v>
      </c>
      <c r="F66" s="8" t="str">
        <f t="shared" si="14"/>
        <v>74</v>
      </c>
      <c r="G66" s="9" t="str">
        <f t="shared" si="15"/>
        <v>90</v>
      </c>
      <c r="H66" s="26">
        <f t="shared" si="16"/>
        <v>0.4549019607843137</v>
      </c>
      <c r="I66" s="26">
        <f t="shared" si="16"/>
        <v>0.5647058823529412</v>
      </c>
      <c r="J66" s="4" t="s">
        <v>3</v>
      </c>
      <c r="K66" s="50" t="s">
        <v>60</v>
      </c>
      <c r="L66" s="66" t="s">
        <v>60</v>
      </c>
    </row>
    <row r="67" spans="1:12" ht="15.75" customHeight="1">
      <c r="A67" s="107"/>
      <c r="B67" s="107"/>
      <c r="C67" s="110"/>
      <c r="D67" s="16">
        <v>145</v>
      </c>
      <c r="E67" s="16">
        <v>173</v>
      </c>
      <c r="F67" s="8" t="str">
        <f t="shared" si="14"/>
        <v>91</v>
      </c>
      <c r="G67" s="9" t="str">
        <f t="shared" si="15"/>
        <v>AD</v>
      </c>
      <c r="H67" s="26">
        <f aca="true" t="shared" si="17" ref="H67:I70">(D67/255)</f>
        <v>0.5686274509803921</v>
      </c>
      <c r="I67" s="26">
        <f t="shared" si="17"/>
        <v>0.6784313725490196</v>
      </c>
      <c r="J67" s="4" t="s">
        <v>3</v>
      </c>
      <c r="K67" s="50" t="s">
        <v>91</v>
      </c>
      <c r="L67" s="66" t="s">
        <v>91</v>
      </c>
    </row>
    <row r="68" spans="1:12" ht="15.75" customHeight="1">
      <c r="A68" s="107"/>
      <c r="B68" s="107"/>
      <c r="C68" s="110"/>
      <c r="D68" s="16">
        <v>174</v>
      </c>
      <c r="E68" s="16">
        <v>202</v>
      </c>
      <c r="F68" s="8" t="str">
        <f t="shared" si="14"/>
        <v>AE</v>
      </c>
      <c r="G68" s="9" t="str">
        <f t="shared" si="15"/>
        <v>CA</v>
      </c>
      <c r="H68" s="26">
        <f t="shared" si="17"/>
        <v>0.6823529411764706</v>
      </c>
      <c r="I68" s="26">
        <f t="shared" si="17"/>
        <v>0.792156862745098</v>
      </c>
      <c r="J68" s="4" t="s">
        <v>3</v>
      </c>
      <c r="K68" s="50" t="s">
        <v>92</v>
      </c>
      <c r="L68" s="66" t="s">
        <v>92</v>
      </c>
    </row>
    <row r="69" spans="1:12" ht="15.75" customHeight="1">
      <c r="A69" s="107"/>
      <c r="B69" s="107"/>
      <c r="C69" s="110"/>
      <c r="D69" s="16">
        <v>203</v>
      </c>
      <c r="E69" s="16">
        <v>231</v>
      </c>
      <c r="F69" s="8" t="str">
        <f t="shared" si="14"/>
        <v>CB</v>
      </c>
      <c r="G69" s="9" t="str">
        <f t="shared" si="15"/>
        <v>E7</v>
      </c>
      <c r="H69" s="26">
        <f t="shared" si="17"/>
        <v>0.796078431372549</v>
      </c>
      <c r="I69" s="26">
        <f t="shared" si="17"/>
        <v>0.9058823529411765</v>
      </c>
      <c r="J69" s="4" t="s">
        <v>3</v>
      </c>
      <c r="K69" s="50" t="s">
        <v>93</v>
      </c>
      <c r="L69" s="66" t="s">
        <v>93</v>
      </c>
    </row>
    <row r="70" spans="1:12" ht="15.75" customHeight="1">
      <c r="A70" s="107"/>
      <c r="B70" s="107"/>
      <c r="C70" s="110"/>
      <c r="D70" s="16">
        <v>232</v>
      </c>
      <c r="E70" s="16">
        <v>255</v>
      </c>
      <c r="F70" s="8" t="str">
        <f t="shared" si="14"/>
        <v>E8</v>
      </c>
      <c r="G70" s="9" t="str">
        <f t="shared" si="15"/>
        <v>FF</v>
      </c>
      <c r="H70" s="26">
        <f t="shared" si="17"/>
        <v>0.9098039215686274</v>
      </c>
      <c r="I70" s="26">
        <f t="shared" si="17"/>
        <v>1</v>
      </c>
      <c r="J70" s="4" t="s">
        <v>3</v>
      </c>
      <c r="K70" s="50" t="s">
        <v>94</v>
      </c>
      <c r="L70" s="66" t="s">
        <v>94</v>
      </c>
    </row>
    <row r="71" spans="1:12" ht="15.75" customHeight="1">
      <c r="A71" s="107"/>
      <c r="B71" s="107"/>
      <c r="C71" s="110"/>
      <c r="D71" s="16"/>
      <c r="E71" s="16"/>
      <c r="F71" s="58"/>
      <c r="G71" s="58"/>
      <c r="H71" s="57"/>
      <c r="I71" s="57"/>
      <c r="J71" s="38"/>
      <c r="K71" s="77" t="s">
        <v>83</v>
      </c>
      <c r="L71" s="77" t="s">
        <v>84</v>
      </c>
    </row>
    <row r="72" spans="1:12" ht="15.75" customHeight="1">
      <c r="A72" s="107"/>
      <c r="B72" s="107"/>
      <c r="C72" s="110"/>
      <c r="D72" s="16">
        <v>0</v>
      </c>
      <c r="E72" s="16">
        <v>255</v>
      </c>
      <c r="F72" s="8" t="str">
        <f>_XLL.DEZINHEX(D72,2)</f>
        <v>00</v>
      </c>
      <c r="G72" s="9" t="str">
        <f>_XLL.DEZINHEX(E72,2)</f>
        <v>FF</v>
      </c>
      <c r="H72" s="26">
        <f>(D72/255)</f>
        <v>0</v>
      </c>
      <c r="I72" s="26">
        <f>(E72/255)</f>
        <v>1</v>
      </c>
      <c r="J72" s="4" t="s">
        <v>12</v>
      </c>
      <c r="K72" s="52" t="s">
        <v>61</v>
      </c>
      <c r="L72" s="67" t="s">
        <v>64</v>
      </c>
    </row>
    <row r="73" spans="1:12" ht="15.75" customHeight="1">
      <c r="A73" s="107"/>
      <c r="B73" s="107"/>
      <c r="C73" s="110"/>
      <c r="D73" s="57"/>
      <c r="E73" s="57"/>
      <c r="F73" s="58"/>
      <c r="G73" s="58"/>
      <c r="H73" s="57"/>
      <c r="I73" s="57"/>
      <c r="J73" s="38"/>
      <c r="K73" s="77" t="s">
        <v>86</v>
      </c>
      <c r="L73" s="77" t="s">
        <v>85</v>
      </c>
    </row>
    <row r="74" spans="1:12" ht="15.75" customHeight="1">
      <c r="A74" s="107"/>
      <c r="B74" s="107"/>
      <c r="C74" s="110"/>
      <c r="D74" s="16">
        <v>0</v>
      </c>
      <c r="E74" s="16">
        <v>255</v>
      </c>
      <c r="F74" s="8" t="str">
        <f>_XLL.DEZINHEX(D74,2)</f>
        <v>00</v>
      </c>
      <c r="G74" s="9" t="str">
        <f>_XLL.DEZINHEX(E74,2)</f>
        <v>FF</v>
      </c>
      <c r="H74" s="26">
        <f>(D74/255)</f>
        <v>0</v>
      </c>
      <c r="I74" s="26">
        <f>(E74/255)</f>
        <v>1</v>
      </c>
      <c r="J74" s="4" t="s">
        <v>12</v>
      </c>
      <c r="K74" s="52" t="s">
        <v>61</v>
      </c>
      <c r="L74" s="67" t="s">
        <v>64</v>
      </c>
    </row>
    <row r="75" spans="1:12" ht="15.75" customHeight="1">
      <c r="A75" s="107"/>
      <c r="B75" s="107"/>
      <c r="C75" s="110"/>
      <c r="D75" s="57"/>
      <c r="E75" s="57"/>
      <c r="F75" s="58"/>
      <c r="G75" s="58"/>
      <c r="H75" s="57"/>
      <c r="I75" s="57"/>
      <c r="J75" s="38"/>
      <c r="K75" s="77" t="s">
        <v>87</v>
      </c>
      <c r="L75" s="77" t="s">
        <v>88</v>
      </c>
    </row>
    <row r="76" spans="1:12" ht="15.75" customHeight="1">
      <c r="A76" s="107"/>
      <c r="B76" s="107"/>
      <c r="C76" s="110"/>
      <c r="D76" s="16">
        <v>0</v>
      </c>
      <c r="E76" s="16">
        <v>255</v>
      </c>
      <c r="F76" s="8" t="str">
        <f>_XLL.DEZINHEX(D76,2)</f>
        <v>00</v>
      </c>
      <c r="G76" s="9" t="str">
        <f>_XLL.DEZINHEX(E76,2)</f>
        <v>FF</v>
      </c>
      <c r="H76" s="26">
        <f>(D76/255)</f>
        <v>0</v>
      </c>
      <c r="I76" s="26">
        <f>(E76/255)</f>
        <v>1</v>
      </c>
      <c r="J76" s="4" t="s">
        <v>12</v>
      </c>
      <c r="K76" s="85" t="s">
        <v>62</v>
      </c>
      <c r="L76" s="86" t="s">
        <v>63</v>
      </c>
    </row>
    <row r="77" spans="1:12" ht="15.75" customHeight="1">
      <c r="A77" s="107"/>
      <c r="B77" s="107"/>
      <c r="C77" s="110"/>
      <c r="D77" s="57"/>
      <c r="E77" s="57"/>
      <c r="F77" s="58"/>
      <c r="G77" s="58"/>
      <c r="H77" s="57"/>
      <c r="I77" s="57"/>
      <c r="J77" s="38"/>
      <c r="K77" s="77" t="s">
        <v>147</v>
      </c>
      <c r="L77" s="77" t="s">
        <v>154</v>
      </c>
    </row>
    <row r="78" spans="1:12" ht="15.75" customHeight="1">
      <c r="A78" s="107"/>
      <c r="B78" s="107"/>
      <c r="C78" s="110"/>
      <c r="D78" s="16">
        <v>0</v>
      </c>
      <c r="E78" s="16">
        <v>13</v>
      </c>
      <c r="F78" s="8" t="str">
        <f aca="true" t="shared" si="18" ref="F78:F95">_XLL.DEZINHEX(D78,2)</f>
        <v>00</v>
      </c>
      <c r="G78" s="9" t="str">
        <f aca="true" t="shared" si="19" ref="G78:G95">_XLL.DEZINHEX(E78,2)</f>
        <v>0D</v>
      </c>
      <c r="H78" s="26">
        <f>(D78/255)</f>
        <v>0</v>
      </c>
      <c r="I78" s="26">
        <f>(E78/255)</f>
        <v>0.050980392156862744</v>
      </c>
      <c r="J78" s="4" t="s">
        <v>3</v>
      </c>
      <c r="K78" s="50" t="s">
        <v>0</v>
      </c>
      <c r="L78" s="66" t="s">
        <v>18</v>
      </c>
    </row>
    <row r="79" spans="1:12" ht="15.75" customHeight="1">
      <c r="A79" s="107"/>
      <c r="B79" s="107"/>
      <c r="C79" s="110"/>
      <c r="D79" s="16">
        <v>14</v>
      </c>
      <c r="E79" s="16">
        <v>27</v>
      </c>
      <c r="F79" s="8" t="str">
        <f t="shared" si="18"/>
        <v>0E</v>
      </c>
      <c r="G79" s="9" t="str">
        <f t="shared" si="19"/>
        <v>1B</v>
      </c>
      <c r="H79" s="26">
        <f aca="true" t="shared" si="20" ref="H79:H84">(D79/255)</f>
        <v>0.054901960784313725</v>
      </c>
      <c r="I79" s="26">
        <f aca="true" t="shared" si="21" ref="I79:I84">(E79/255)</f>
        <v>0.10588235294117647</v>
      </c>
      <c r="J79" s="4" t="s">
        <v>3</v>
      </c>
      <c r="K79" s="94" t="s">
        <v>89</v>
      </c>
      <c r="L79" s="75" t="s">
        <v>89</v>
      </c>
    </row>
    <row r="80" spans="1:12" ht="15.75" customHeight="1">
      <c r="A80" s="107"/>
      <c r="B80" s="107"/>
      <c r="C80" s="110"/>
      <c r="D80" s="16">
        <v>28</v>
      </c>
      <c r="E80" s="16">
        <v>41</v>
      </c>
      <c r="F80" s="8" t="str">
        <f t="shared" si="18"/>
        <v>1C</v>
      </c>
      <c r="G80" s="9" t="str">
        <f t="shared" si="19"/>
        <v>29</v>
      </c>
      <c r="H80" s="26">
        <f t="shared" si="20"/>
        <v>0.10980392156862745</v>
      </c>
      <c r="I80" s="26">
        <f t="shared" si="21"/>
        <v>0.1607843137254902</v>
      </c>
      <c r="J80" s="4" t="s">
        <v>3</v>
      </c>
      <c r="K80" s="94" t="s">
        <v>90</v>
      </c>
      <c r="L80" s="75" t="s">
        <v>90</v>
      </c>
    </row>
    <row r="81" spans="1:12" ht="15.75" customHeight="1">
      <c r="A81" s="107"/>
      <c r="B81" s="107"/>
      <c r="C81" s="110"/>
      <c r="D81" s="16">
        <v>42</v>
      </c>
      <c r="E81" s="16">
        <v>55</v>
      </c>
      <c r="F81" s="8" t="str">
        <f t="shared" si="18"/>
        <v>2A</v>
      </c>
      <c r="G81" s="9" t="str">
        <f t="shared" si="19"/>
        <v>37</v>
      </c>
      <c r="H81" s="26">
        <f t="shared" si="20"/>
        <v>0.16470588235294117</v>
      </c>
      <c r="I81" s="26">
        <f t="shared" si="21"/>
        <v>0.21568627450980393</v>
      </c>
      <c r="J81" s="4" t="s">
        <v>3</v>
      </c>
      <c r="K81" s="94" t="s">
        <v>59</v>
      </c>
      <c r="L81" s="75" t="s">
        <v>59</v>
      </c>
    </row>
    <row r="82" spans="1:12" ht="15.75" customHeight="1">
      <c r="A82" s="107"/>
      <c r="B82" s="107"/>
      <c r="C82" s="110"/>
      <c r="D82" s="16">
        <v>56</v>
      </c>
      <c r="E82" s="16">
        <v>69</v>
      </c>
      <c r="F82" s="8" t="str">
        <f t="shared" si="18"/>
        <v>38</v>
      </c>
      <c r="G82" s="9" t="str">
        <f t="shared" si="19"/>
        <v>45</v>
      </c>
      <c r="H82" s="26">
        <f t="shared" si="20"/>
        <v>0.2196078431372549</v>
      </c>
      <c r="I82" s="26">
        <f t="shared" si="21"/>
        <v>0.27058823529411763</v>
      </c>
      <c r="J82" s="4" t="s">
        <v>3</v>
      </c>
      <c r="K82" s="94" t="s">
        <v>60</v>
      </c>
      <c r="L82" s="75" t="s">
        <v>60</v>
      </c>
    </row>
    <row r="83" spans="1:12" ht="15.75" customHeight="1">
      <c r="A83" s="107"/>
      <c r="B83" s="107"/>
      <c r="C83" s="110"/>
      <c r="D83" s="16">
        <v>70</v>
      </c>
      <c r="E83" s="16">
        <v>83</v>
      </c>
      <c r="F83" s="8" t="str">
        <f t="shared" si="18"/>
        <v>46</v>
      </c>
      <c r="G83" s="9" t="str">
        <f t="shared" si="19"/>
        <v>53</v>
      </c>
      <c r="H83" s="26">
        <f t="shared" si="20"/>
        <v>0.27450980392156865</v>
      </c>
      <c r="I83" s="26">
        <f t="shared" si="21"/>
        <v>0.3254901960784314</v>
      </c>
      <c r="J83" s="4" t="s">
        <v>3</v>
      </c>
      <c r="K83" s="94" t="s">
        <v>91</v>
      </c>
      <c r="L83" s="75" t="s">
        <v>91</v>
      </c>
    </row>
    <row r="84" spans="1:12" ht="15.75" customHeight="1">
      <c r="A84" s="107"/>
      <c r="B84" s="107"/>
      <c r="C84" s="110"/>
      <c r="D84" s="16">
        <v>84</v>
      </c>
      <c r="E84" s="16">
        <v>97</v>
      </c>
      <c r="F84" s="8" t="str">
        <f t="shared" si="18"/>
        <v>54</v>
      </c>
      <c r="G84" s="9" t="str">
        <f t="shared" si="19"/>
        <v>61</v>
      </c>
      <c r="H84" s="26">
        <f t="shared" si="20"/>
        <v>0.32941176470588235</v>
      </c>
      <c r="I84" s="26">
        <f t="shared" si="21"/>
        <v>0.3803921568627451</v>
      </c>
      <c r="J84" s="4" t="s">
        <v>3</v>
      </c>
      <c r="K84" s="94" t="s">
        <v>92</v>
      </c>
      <c r="L84" s="75" t="s">
        <v>92</v>
      </c>
    </row>
    <row r="85" spans="1:12" ht="15.75" customHeight="1">
      <c r="A85" s="107"/>
      <c r="B85" s="107"/>
      <c r="C85" s="110"/>
      <c r="D85" s="16">
        <v>98</v>
      </c>
      <c r="E85" s="16">
        <v>111</v>
      </c>
      <c r="F85" s="8" t="str">
        <f t="shared" si="18"/>
        <v>62</v>
      </c>
      <c r="G85" s="9" t="str">
        <f t="shared" si="19"/>
        <v>6F</v>
      </c>
      <c r="H85" s="26">
        <f>(D85/255)</f>
        <v>0.3843137254901961</v>
      </c>
      <c r="I85" s="26">
        <f>(E85/255)</f>
        <v>0.43529411764705883</v>
      </c>
      <c r="J85" s="4" t="s">
        <v>3</v>
      </c>
      <c r="K85" s="94" t="s">
        <v>93</v>
      </c>
      <c r="L85" s="75" t="s">
        <v>93</v>
      </c>
    </row>
    <row r="86" spans="1:12" ht="15.75" customHeight="1">
      <c r="A86" s="107"/>
      <c r="B86" s="107"/>
      <c r="C86" s="110"/>
      <c r="D86" s="16">
        <v>112</v>
      </c>
      <c r="E86" s="16">
        <v>125</v>
      </c>
      <c r="F86" s="8" t="str">
        <f t="shared" si="18"/>
        <v>70</v>
      </c>
      <c r="G86" s="9" t="str">
        <f t="shared" si="19"/>
        <v>7D</v>
      </c>
      <c r="H86" s="26">
        <f aca="true" t="shared" si="22" ref="H86:H95">(D86/255)</f>
        <v>0.4392156862745098</v>
      </c>
      <c r="I86" s="26">
        <f aca="true" t="shared" si="23" ref="I86:I95">(E86/255)</f>
        <v>0.49019607843137253</v>
      </c>
      <c r="J86" s="4" t="s">
        <v>3</v>
      </c>
      <c r="K86" s="94" t="s">
        <v>94</v>
      </c>
      <c r="L86" s="75" t="s">
        <v>94</v>
      </c>
    </row>
    <row r="87" spans="1:12" ht="15.75" customHeight="1">
      <c r="A87" s="107"/>
      <c r="B87" s="107"/>
      <c r="C87" s="110"/>
      <c r="D87" s="16">
        <v>126</v>
      </c>
      <c r="E87" s="16">
        <v>139</v>
      </c>
      <c r="F87" s="8" t="str">
        <f t="shared" si="18"/>
        <v>7E</v>
      </c>
      <c r="G87" s="9" t="str">
        <f t="shared" si="19"/>
        <v>8B</v>
      </c>
      <c r="H87" s="26">
        <f t="shared" si="22"/>
        <v>0.49411764705882355</v>
      </c>
      <c r="I87" s="26">
        <f t="shared" si="23"/>
        <v>0.5450980392156862</v>
      </c>
      <c r="J87" s="4" t="s">
        <v>3</v>
      </c>
      <c r="K87" s="94" t="s">
        <v>95</v>
      </c>
      <c r="L87" s="75" t="s">
        <v>95</v>
      </c>
    </row>
    <row r="88" spans="1:12" ht="15.75" customHeight="1">
      <c r="A88" s="107"/>
      <c r="B88" s="107"/>
      <c r="C88" s="110"/>
      <c r="D88" s="16">
        <v>140</v>
      </c>
      <c r="E88" s="16">
        <v>153</v>
      </c>
      <c r="F88" s="8" t="str">
        <f t="shared" si="18"/>
        <v>8C</v>
      </c>
      <c r="G88" s="9" t="str">
        <f t="shared" si="19"/>
        <v>99</v>
      </c>
      <c r="H88" s="26">
        <f t="shared" si="22"/>
        <v>0.5490196078431373</v>
      </c>
      <c r="I88" s="26">
        <f t="shared" si="23"/>
        <v>0.6</v>
      </c>
      <c r="J88" s="4" t="s">
        <v>3</v>
      </c>
      <c r="K88" s="94" t="s">
        <v>96</v>
      </c>
      <c r="L88" s="75" t="s">
        <v>96</v>
      </c>
    </row>
    <row r="89" spans="1:12" ht="15.75" customHeight="1">
      <c r="A89" s="107"/>
      <c r="B89" s="107"/>
      <c r="C89" s="110"/>
      <c r="D89" s="16">
        <v>154</v>
      </c>
      <c r="E89" s="16">
        <v>167</v>
      </c>
      <c r="F89" s="8" t="str">
        <f t="shared" si="18"/>
        <v>9A</v>
      </c>
      <c r="G89" s="9" t="str">
        <f t="shared" si="19"/>
        <v>A7</v>
      </c>
      <c r="H89" s="26">
        <f t="shared" si="22"/>
        <v>0.6039215686274509</v>
      </c>
      <c r="I89" s="26">
        <f t="shared" si="23"/>
        <v>0.6549019607843137</v>
      </c>
      <c r="J89" s="4" t="s">
        <v>3</v>
      </c>
      <c r="K89" s="94" t="s">
        <v>97</v>
      </c>
      <c r="L89" s="75" t="s">
        <v>97</v>
      </c>
    </row>
    <row r="90" spans="1:12" ht="15.75" customHeight="1">
      <c r="A90" s="107"/>
      <c r="B90" s="107"/>
      <c r="C90" s="110"/>
      <c r="D90" s="16">
        <v>168</v>
      </c>
      <c r="E90" s="16">
        <v>181</v>
      </c>
      <c r="F90" s="8" t="str">
        <f t="shared" si="18"/>
        <v>A8</v>
      </c>
      <c r="G90" s="9" t="str">
        <f t="shared" si="19"/>
        <v>B5</v>
      </c>
      <c r="H90" s="26">
        <f t="shared" si="22"/>
        <v>0.6588235294117647</v>
      </c>
      <c r="I90" s="26">
        <f t="shared" si="23"/>
        <v>0.7098039215686275</v>
      </c>
      <c r="J90" s="4" t="s">
        <v>3</v>
      </c>
      <c r="K90" s="94" t="s">
        <v>148</v>
      </c>
      <c r="L90" s="75" t="s">
        <v>148</v>
      </c>
    </row>
    <row r="91" spans="1:12" ht="15.75" customHeight="1">
      <c r="A91" s="107"/>
      <c r="B91" s="107"/>
      <c r="C91" s="110"/>
      <c r="D91" s="16">
        <v>182</v>
      </c>
      <c r="E91" s="16">
        <v>195</v>
      </c>
      <c r="F91" s="8" t="str">
        <f t="shared" si="18"/>
        <v>B6</v>
      </c>
      <c r="G91" s="9" t="str">
        <f t="shared" si="19"/>
        <v>C3</v>
      </c>
      <c r="H91" s="26">
        <f t="shared" si="22"/>
        <v>0.7137254901960784</v>
      </c>
      <c r="I91" s="26">
        <f t="shared" si="23"/>
        <v>0.7647058823529411</v>
      </c>
      <c r="J91" s="4" t="s">
        <v>3</v>
      </c>
      <c r="K91" s="94" t="s">
        <v>149</v>
      </c>
      <c r="L91" s="75" t="s">
        <v>149</v>
      </c>
    </row>
    <row r="92" spans="1:12" ht="15.75" customHeight="1">
      <c r="A92" s="107"/>
      <c r="B92" s="107"/>
      <c r="C92" s="110"/>
      <c r="D92" s="16">
        <v>196</v>
      </c>
      <c r="E92" s="16">
        <v>209</v>
      </c>
      <c r="F92" s="8" t="str">
        <f t="shared" si="18"/>
        <v>C4</v>
      </c>
      <c r="G92" s="9" t="str">
        <f t="shared" si="19"/>
        <v>D1</v>
      </c>
      <c r="H92" s="26">
        <f t="shared" si="22"/>
        <v>0.7686274509803922</v>
      </c>
      <c r="I92" s="26">
        <f t="shared" si="23"/>
        <v>0.8196078431372549</v>
      </c>
      <c r="J92" s="4" t="s">
        <v>3</v>
      </c>
      <c r="K92" s="94" t="s">
        <v>150</v>
      </c>
      <c r="L92" s="75" t="s">
        <v>150</v>
      </c>
    </row>
    <row r="93" spans="1:12" ht="15.75" customHeight="1">
      <c r="A93" s="107"/>
      <c r="B93" s="107"/>
      <c r="C93" s="110"/>
      <c r="D93" s="16">
        <v>210</v>
      </c>
      <c r="E93" s="16">
        <v>223</v>
      </c>
      <c r="F93" s="8" t="str">
        <f t="shared" si="18"/>
        <v>D2</v>
      </c>
      <c r="G93" s="9" t="str">
        <f t="shared" si="19"/>
        <v>DF</v>
      </c>
      <c r="H93" s="26">
        <f t="shared" si="22"/>
        <v>0.8235294117647058</v>
      </c>
      <c r="I93" s="26">
        <f t="shared" si="23"/>
        <v>0.8745098039215686</v>
      </c>
      <c r="J93" s="4" t="s">
        <v>3</v>
      </c>
      <c r="K93" s="94" t="s">
        <v>151</v>
      </c>
      <c r="L93" s="75" t="s">
        <v>151</v>
      </c>
    </row>
    <row r="94" spans="1:12" ht="15.75" customHeight="1">
      <c r="A94" s="107"/>
      <c r="B94" s="107"/>
      <c r="C94" s="110"/>
      <c r="D94" s="16">
        <v>224</v>
      </c>
      <c r="E94" s="16">
        <v>237</v>
      </c>
      <c r="F94" s="8" t="str">
        <f t="shared" si="18"/>
        <v>E0</v>
      </c>
      <c r="G94" s="9" t="str">
        <f t="shared" si="19"/>
        <v>ED</v>
      </c>
      <c r="H94" s="26">
        <f t="shared" si="22"/>
        <v>0.8784313725490196</v>
      </c>
      <c r="I94" s="26">
        <f t="shared" si="23"/>
        <v>0.9294117647058824</v>
      </c>
      <c r="J94" s="4" t="s">
        <v>3</v>
      </c>
      <c r="K94" s="94" t="s">
        <v>152</v>
      </c>
      <c r="L94" s="75" t="s">
        <v>152</v>
      </c>
    </row>
    <row r="95" spans="1:12" ht="15.75" customHeight="1">
      <c r="A95" s="108"/>
      <c r="B95" s="108"/>
      <c r="C95" s="111"/>
      <c r="D95" s="16">
        <v>238</v>
      </c>
      <c r="E95" s="16">
        <v>255</v>
      </c>
      <c r="F95" s="8" t="str">
        <f t="shared" si="18"/>
        <v>EE</v>
      </c>
      <c r="G95" s="9" t="str">
        <f t="shared" si="19"/>
        <v>FF</v>
      </c>
      <c r="H95" s="26">
        <f t="shared" si="22"/>
        <v>0.9333333333333333</v>
      </c>
      <c r="I95" s="26">
        <f t="shared" si="23"/>
        <v>1</v>
      </c>
      <c r="J95" s="4" t="s">
        <v>3</v>
      </c>
      <c r="K95" s="94" t="s">
        <v>153</v>
      </c>
      <c r="L95" s="75" t="s">
        <v>153</v>
      </c>
    </row>
    <row r="96" spans="1:12" ht="15.75" customHeight="1">
      <c r="A96" s="101">
        <v>9</v>
      </c>
      <c r="B96" s="101">
        <v>11</v>
      </c>
      <c r="C96" s="109">
        <v>12</v>
      </c>
      <c r="D96" s="57"/>
      <c r="E96" s="57"/>
      <c r="F96" s="58"/>
      <c r="G96" s="58"/>
      <c r="H96" s="57"/>
      <c r="I96" s="57"/>
      <c r="J96" s="38"/>
      <c r="K96" s="40" t="s">
        <v>127</v>
      </c>
      <c r="L96" s="40" t="s">
        <v>128</v>
      </c>
    </row>
    <row r="97" spans="1:12" ht="15.75" customHeight="1">
      <c r="A97" s="112"/>
      <c r="B97" s="112"/>
      <c r="C97" s="113"/>
      <c r="D97" s="16">
        <v>0</v>
      </c>
      <c r="E97" s="16">
        <v>15</v>
      </c>
      <c r="F97" s="8" t="str">
        <f aca="true" t="shared" si="24" ref="F97:G103">_XLL.DEZINHEX(D97,2)</f>
        <v>00</v>
      </c>
      <c r="G97" s="9" t="str">
        <f t="shared" si="24"/>
        <v>0F</v>
      </c>
      <c r="H97" s="26">
        <f aca="true" t="shared" si="25" ref="H97:H103">(D97/255)</f>
        <v>0</v>
      </c>
      <c r="I97" s="26">
        <f aca="true" t="shared" si="26" ref="I97:I103">(E97/255)</f>
        <v>0.058823529411764705</v>
      </c>
      <c r="J97" s="81" t="s">
        <v>3</v>
      </c>
      <c r="K97" s="82" t="s">
        <v>99</v>
      </c>
      <c r="L97" s="82" t="s">
        <v>100</v>
      </c>
    </row>
    <row r="98" spans="1:12" ht="15.75" customHeight="1">
      <c r="A98" s="112"/>
      <c r="B98" s="112"/>
      <c r="C98" s="113"/>
      <c r="D98" s="16">
        <v>16</v>
      </c>
      <c r="E98" s="16">
        <v>31</v>
      </c>
      <c r="F98" s="8" t="str">
        <f t="shared" si="24"/>
        <v>10</v>
      </c>
      <c r="G98" s="9" t="str">
        <f t="shared" si="24"/>
        <v>1F</v>
      </c>
      <c r="H98" s="26">
        <f t="shared" si="25"/>
        <v>0.06274509803921569</v>
      </c>
      <c r="I98" s="26">
        <f t="shared" si="26"/>
        <v>0.12156862745098039</v>
      </c>
      <c r="J98" s="81" t="s">
        <v>3</v>
      </c>
      <c r="K98" s="83" t="s">
        <v>140</v>
      </c>
      <c r="L98" s="83" t="s">
        <v>141</v>
      </c>
    </row>
    <row r="99" spans="1:12" ht="15.75" customHeight="1">
      <c r="A99" s="112"/>
      <c r="B99" s="112"/>
      <c r="C99" s="113"/>
      <c r="D99" s="16">
        <v>32</v>
      </c>
      <c r="E99" s="16">
        <v>47</v>
      </c>
      <c r="F99" s="8" t="str">
        <f t="shared" si="24"/>
        <v>20</v>
      </c>
      <c r="G99" s="9" t="str">
        <f t="shared" si="24"/>
        <v>2F</v>
      </c>
      <c r="H99" s="26">
        <f t="shared" si="25"/>
        <v>0.12549019607843137</v>
      </c>
      <c r="I99" s="26">
        <f t="shared" si="26"/>
        <v>0.1843137254901961</v>
      </c>
      <c r="J99" s="81" t="s">
        <v>3</v>
      </c>
      <c r="K99" s="75" t="s">
        <v>123</v>
      </c>
      <c r="L99" s="75" t="s">
        <v>125</v>
      </c>
    </row>
    <row r="100" spans="1:12" ht="15.75" customHeight="1">
      <c r="A100" s="112"/>
      <c r="B100" s="112"/>
      <c r="C100" s="113"/>
      <c r="D100" s="16">
        <v>48</v>
      </c>
      <c r="E100" s="16">
        <v>63</v>
      </c>
      <c r="F100" s="8" t="str">
        <f t="shared" si="24"/>
        <v>30</v>
      </c>
      <c r="G100" s="9" t="str">
        <f t="shared" si="24"/>
        <v>3F</v>
      </c>
      <c r="H100" s="26">
        <f t="shared" si="25"/>
        <v>0.18823529411764706</v>
      </c>
      <c r="I100" s="26">
        <f t="shared" si="26"/>
        <v>0.24705882352941178</v>
      </c>
      <c r="J100" s="4" t="s">
        <v>3</v>
      </c>
      <c r="K100" s="75" t="s">
        <v>124</v>
      </c>
      <c r="L100" s="75" t="s">
        <v>126</v>
      </c>
    </row>
    <row r="101" spans="1:12" ht="15.75" customHeight="1">
      <c r="A101" s="112"/>
      <c r="B101" s="112"/>
      <c r="C101" s="113"/>
      <c r="D101" s="16">
        <v>64</v>
      </c>
      <c r="E101" s="16">
        <v>79</v>
      </c>
      <c r="F101" s="8" t="str">
        <f t="shared" si="24"/>
        <v>40</v>
      </c>
      <c r="G101" s="9" t="str">
        <f t="shared" si="24"/>
        <v>4F</v>
      </c>
      <c r="H101" s="26">
        <f t="shared" si="25"/>
        <v>0.25098039215686274</v>
      </c>
      <c r="I101" s="26">
        <f t="shared" si="26"/>
        <v>0.30980392156862746</v>
      </c>
      <c r="J101" s="81" t="s">
        <v>3</v>
      </c>
      <c r="K101" s="83" t="s">
        <v>101</v>
      </c>
      <c r="L101" s="83" t="s">
        <v>102</v>
      </c>
    </row>
    <row r="102" spans="1:12" ht="15.75" customHeight="1">
      <c r="A102" s="112"/>
      <c r="B102" s="112"/>
      <c r="C102" s="113"/>
      <c r="D102" s="16">
        <v>80</v>
      </c>
      <c r="E102" s="16">
        <v>95</v>
      </c>
      <c r="F102" s="8" t="str">
        <f t="shared" si="24"/>
        <v>50</v>
      </c>
      <c r="G102" s="9" t="str">
        <f t="shared" si="24"/>
        <v>5F</v>
      </c>
      <c r="H102" s="26">
        <f t="shared" si="25"/>
        <v>0.3137254901960784</v>
      </c>
      <c r="I102" s="26">
        <f t="shared" si="26"/>
        <v>0.37254901960784315</v>
      </c>
      <c r="J102" s="81" t="s">
        <v>3</v>
      </c>
      <c r="K102" s="74" t="s">
        <v>103</v>
      </c>
      <c r="L102" s="74" t="s">
        <v>104</v>
      </c>
    </row>
    <row r="103" spans="1:12" ht="15.75" customHeight="1">
      <c r="A103" s="112"/>
      <c r="B103" s="112"/>
      <c r="C103" s="113"/>
      <c r="D103" s="16">
        <v>96</v>
      </c>
      <c r="E103" s="16">
        <v>255</v>
      </c>
      <c r="F103" s="8" t="str">
        <f t="shared" si="24"/>
        <v>60</v>
      </c>
      <c r="G103" s="9" t="str">
        <f t="shared" si="24"/>
        <v>FF</v>
      </c>
      <c r="H103" s="26">
        <f t="shared" si="25"/>
        <v>0.3764705882352941</v>
      </c>
      <c r="I103" s="26">
        <f t="shared" si="26"/>
        <v>1</v>
      </c>
      <c r="J103" s="81" t="s">
        <v>3</v>
      </c>
      <c r="K103" s="83" t="s">
        <v>114</v>
      </c>
      <c r="L103" s="83" t="s">
        <v>115</v>
      </c>
    </row>
    <row r="104" spans="1:12" ht="15.75" customHeight="1">
      <c r="A104" s="119">
        <v>10</v>
      </c>
      <c r="B104" s="119">
        <v>12</v>
      </c>
      <c r="C104" s="118">
        <v>13</v>
      </c>
      <c r="D104" s="37"/>
      <c r="E104" s="37"/>
      <c r="F104" s="38"/>
      <c r="G104" s="38"/>
      <c r="H104" s="37"/>
      <c r="I104" s="37"/>
      <c r="J104" s="38"/>
      <c r="K104" s="40" t="s">
        <v>129</v>
      </c>
      <c r="L104" s="40" t="s">
        <v>133</v>
      </c>
    </row>
    <row r="105" spans="1:12" ht="15.75" customHeight="1">
      <c r="A105" s="119"/>
      <c r="B105" s="119"/>
      <c r="C105" s="118"/>
      <c r="D105" s="37"/>
      <c r="E105" s="57"/>
      <c r="F105" s="58"/>
      <c r="G105" s="58"/>
      <c r="H105" s="57"/>
      <c r="I105" s="57"/>
      <c r="J105" s="38"/>
      <c r="K105" s="84" t="s">
        <v>142</v>
      </c>
      <c r="L105" s="84" t="s">
        <v>143</v>
      </c>
    </row>
    <row r="106" spans="1:12" ht="15.75" customHeight="1">
      <c r="A106" s="119"/>
      <c r="B106" s="119"/>
      <c r="C106" s="119"/>
      <c r="D106" s="16">
        <v>0</v>
      </c>
      <c r="E106" s="16">
        <v>21</v>
      </c>
      <c r="F106" s="8" t="str">
        <f aca="true" t="shared" si="27" ref="F106:F117">_XLL.DEZINHEX(D106,2)</f>
        <v>00</v>
      </c>
      <c r="G106" s="9" t="str">
        <f aca="true" t="shared" si="28" ref="G106:G117">_XLL.DEZINHEX(E106,2)</f>
        <v>15</v>
      </c>
      <c r="H106" s="26">
        <f aca="true" t="shared" si="29" ref="H106:H123">(D106/255)</f>
        <v>0</v>
      </c>
      <c r="I106" s="26">
        <f aca="true" t="shared" si="30" ref="I106:I123">(E106/255)</f>
        <v>0.08235294117647059</v>
      </c>
      <c r="J106" s="4" t="s">
        <v>3</v>
      </c>
      <c r="K106" s="94" t="s">
        <v>0</v>
      </c>
      <c r="L106" s="74" t="s">
        <v>18</v>
      </c>
    </row>
    <row r="107" spans="1:12" ht="15.75" customHeight="1">
      <c r="A107" s="119"/>
      <c r="B107" s="119"/>
      <c r="C107" s="119"/>
      <c r="D107" s="16">
        <v>22</v>
      </c>
      <c r="E107" s="16">
        <v>43</v>
      </c>
      <c r="F107" s="8" t="str">
        <f t="shared" si="27"/>
        <v>16</v>
      </c>
      <c r="G107" s="9" t="str">
        <f t="shared" si="28"/>
        <v>2B</v>
      </c>
      <c r="H107" s="26">
        <f t="shared" si="29"/>
        <v>0.08627450980392157</v>
      </c>
      <c r="I107" s="26">
        <f t="shared" si="30"/>
        <v>0.16862745098039217</v>
      </c>
      <c r="J107" s="4" t="s">
        <v>3</v>
      </c>
      <c r="K107" s="94" t="s">
        <v>89</v>
      </c>
      <c r="L107" s="75" t="s">
        <v>89</v>
      </c>
    </row>
    <row r="108" spans="1:12" ht="15.75" customHeight="1">
      <c r="A108" s="119"/>
      <c r="B108" s="119"/>
      <c r="C108" s="119"/>
      <c r="D108" s="16">
        <v>44</v>
      </c>
      <c r="E108" s="16">
        <v>65</v>
      </c>
      <c r="F108" s="8" t="str">
        <f t="shared" si="27"/>
        <v>2C</v>
      </c>
      <c r="G108" s="9" t="str">
        <f t="shared" si="28"/>
        <v>41</v>
      </c>
      <c r="H108" s="26">
        <f t="shared" si="29"/>
        <v>0.17254901960784313</v>
      </c>
      <c r="I108" s="26">
        <f t="shared" si="30"/>
        <v>0.2549019607843137</v>
      </c>
      <c r="J108" s="4" t="s">
        <v>3</v>
      </c>
      <c r="K108" s="94" t="s">
        <v>90</v>
      </c>
      <c r="L108" s="75" t="s">
        <v>90</v>
      </c>
    </row>
    <row r="109" spans="1:12" ht="15.75" customHeight="1">
      <c r="A109" s="119"/>
      <c r="B109" s="119"/>
      <c r="C109" s="119"/>
      <c r="D109" s="16">
        <v>66</v>
      </c>
      <c r="E109" s="16">
        <v>87</v>
      </c>
      <c r="F109" s="8" t="str">
        <f t="shared" si="27"/>
        <v>42</v>
      </c>
      <c r="G109" s="9" t="str">
        <f t="shared" si="28"/>
        <v>57</v>
      </c>
      <c r="H109" s="26">
        <f t="shared" si="29"/>
        <v>0.25882352941176473</v>
      </c>
      <c r="I109" s="26">
        <f t="shared" si="30"/>
        <v>0.3411764705882353</v>
      </c>
      <c r="J109" s="4" t="s">
        <v>3</v>
      </c>
      <c r="K109" s="94" t="s">
        <v>59</v>
      </c>
      <c r="L109" s="75" t="s">
        <v>59</v>
      </c>
    </row>
    <row r="110" spans="1:12" ht="15.75" customHeight="1">
      <c r="A110" s="119"/>
      <c r="B110" s="119"/>
      <c r="C110" s="119"/>
      <c r="D110" s="16">
        <v>88</v>
      </c>
      <c r="E110" s="16">
        <v>109</v>
      </c>
      <c r="F110" s="8" t="str">
        <f t="shared" si="27"/>
        <v>58</v>
      </c>
      <c r="G110" s="9" t="str">
        <f t="shared" si="28"/>
        <v>6D</v>
      </c>
      <c r="H110" s="26">
        <f t="shared" si="29"/>
        <v>0.34509803921568627</v>
      </c>
      <c r="I110" s="26">
        <f t="shared" si="30"/>
        <v>0.42745098039215684</v>
      </c>
      <c r="J110" s="4" t="s">
        <v>3</v>
      </c>
      <c r="K110" s="94" t="s">
        <v>60</v>
      </c>
      <c r="L110" s="75" t="s">
        <v>60</v>
      </c>
    </row>
    <row r="111" spans="1:12" ht="15.75" customHeight="1">
      <c r="A111" s="119"/>
      <c r="B111" s="119"/>
      <c r="C111" s="119"/>
      <c r="D111" s="16">
        <v>110</v>
      </c>
      <c r="E111" s="16">
        <v>131</v>
      </c>
      <c r="F111" s="8" t="str">
        <f t="shared" si="27"/>
        <v>6E</v>
      </c>
      <c r="G111" s="9" t="str">
        <f t="shared" si="28"/>
        <v>83</v>
      </c>
      <c r="H111" s="26">
        <f t="shared" si="29"/>
        <v>0.43137254901960786</v>
      </c>
      <c r="I111" s="26">
        <f t="shared" si="30"/>
        <v>0.5137254901960784</v>
      </c>
      <c r="J111" s="4" t="s">
        <v>3</v>
      </c>
      <c r="K111" s="94" t="s">
        <v>91</v>
      </c>
      <c r="L111" s="75" t="s">
        <v>91</v>
      </c>
    </row>
    <row r="112" spans="1:12" ht="15.75" customHeight="1">
      <c r="A112" s="119"/>
      <c r="B112" s="119"/>
      <c r="C112" s="119"/>
      <c r="D112" s="16">
        <v>132</v>
      </c>
      <c r="E112" s="16">
        <v>153</v>
      </c>
      <c r="F112" s="8" t="str">
        <f t="shared" si="27"/>
        <v>84</v>
      </c>
      <c r="G112" s="9" t="str">
        <f t="shared" si="28"/>
        <v>99</v>
      </c>
      <c r="H112" s="26">
        <f aca="true" t="shared" si="31" ref="H112:I115">(D112/255)</f>
        <v>0.5176470588235295</v>
      </c>
      <c r="I112" s="26">
        <f t="shared" si="31"/>
        <v>0.6</v>
      </c>
      <c r="J112" s="4" t="s">
        <v>3</v>
      </c>
      <c r="K112" s="94" t="s">
        <v>92</v>
      </c>
      <c r="L112" s="75" t="s">
        <v>92</v>
      </c>
    </row>
    <row r="113" spans="1:12" ht="15.75" customHeight="1">
      <c r="A113" s="119"/>
      <c r="B113" s="119"/>
      <c r="C113" s="119"/>
      <c r="D113" s="16">
        <v>154</v>
      </c>
      <c r="E113" s="16">
        <v>175</v>
      </c>
      <c r="F113" s="8" t="str">
        <f t="shared" si="27"/>
        <v>9A</v>
      </c>
      <c r="G113" s="9" t="str">
        <f t="shared" si="28"/>
        <v>AF</v>
      </c>
      <c r="H113" s="26">
        <f t="shared" si="31"/>
        <v>0.6039215686274509</v>
      </c>
      <c r="I113" s="26">
        <f t="shared" si="31"/>
        <v>0.6862745098039216</v>
      </c>
      <c r="J113" s="4" t="s">
        <v>3</v>
      </c>
      <c r="K113" s="94" t="s">
        <v>93</v>
      </c>
      <c r="L113" s="75" t="s">
        <v>93</v>
      </c>
    </row>
    <row r="114" spans="1:12" ht="15.75" customHeight="1">
      <c r="A114" s="119"/>
      <c r="B114" s="119"/>
      <c r="C114" s="119"/>
      <c r="D114" s="16">
        <v>176</v>
      </c>
      <c r="E114" s="16">
        <v>197</v>
      </c>
      <c r="F114" s="8" t="str">
        <f t="shared" si="27"/>
        <v>B0</v>
      </c>
      <c r="G114" s="9" t="str">
        <f t="shared" si="28"/>
        <v>C5</v>
      </c>
      <c r="H114" s="26">
        <f t="shared" si="31"/>
        <v>0.6901960784313725</v>
      </c>
      <c r="I114" s="26">
        <f t="shared" si="31"/>
        <v>0.7725490196078432</v>
      </c>
      <c r="J114" s="4" t="s">
        <v>3</v>
      </c>
      <c r="K114" s="94" t="s">
        <v>94</v>
      </c>
      <c r="L114" s="75" t="s">
        <v>94</v>
      </c>
    </row>
    <row r="115" spans="1:12" ht="15.75" customHeight="1">
      <c r="A115" s="119"/>
      <c r="B115" s="119"/>
      <c r="C115" s="119"/>
      <c r="D115" s="16">
        <v>198</v>
      </c>
      <c r="E115" s="16">
        <v>219</v>
      </c>
      <c r="F115" s="8" t="str">
        <f t="shared" si="27"/>
        <v>C6</v>
      </c>
      <c r="G115" s="9" t="str">
        <f t="shared" si="28"/>
        <v>DB</v>
      </c>
      <c r="H115" s="26">
        <f t="shared" si="31"/>
        <v>0.7764705882352941</v>
      </c>
      <c r="I115" s="26">
        <f t="shared" si="31"/>
        <v>0.8588235294117647</v>
      </c>
      <c r="J115" s="4" t="s">
        <v>3</v>
      </c>
      <c r="K115" s="94" t="s">
        <v>95</v>
      </c>
      <c r="L115" s="75" t="s">
        <v>95</v>
      </c>
    </row>
    <row r="116" spans="1:12" ht="15.75" customHeight="1">
      <c r="A116" s="119"/>
      <c r="B116" s="119"/>
      <c r="C116" s="119"/>
      <c r="D116" s="16">
        <v>220</v>
      </c>
      <c r="E116" s="16">
        <v>241</v>
      </c>
      <c r="F116" s="8" t="str">
        <f t="shared" si="27"/>
        <v>DC</v>
      </c>
      <c r="G116" s="9" t="str">
        <f t="shared" si="28"/>
        <v>F1</v>
      </c>
      <c r="H116" s="26">
        <f t="shared" si="29"/>
        <v>0.8627450980392157</v>
      </c>
      <c r="I116" s="26">
        <f t="shared" si="30"/>
        <v>0.9450980392156862</v>
      </c>
      <c r="J116" s="4" t="s">
        <v>3</v>
      </c>
      <c r="K116" s="94" t="s">
        <v>96</v>
      </c>
      <c r="L116" s="75" t="s">
        <v>96</v>
      </c>
    </row>
    <row r="117" spans="1:12" ht="15.75" customHeight="1">
      <c r="A117" s="119"/>
      <c r="B117" s="119"/>
      <c r="C117" s="119"/>
      <c r="D117" s="16">
        <v>242</v>
      </c>
      <c r="E117" s="16">
        <v>255</v>
      </c>
      <c r="F117" s="8" t="str">
        <f t="shared" si="27"/>
        <v>F2</v>
      </c>
      <c r="G117" s="9" t="str">
        <f t="shared" si="28"/>
        <v>FF</v>
      </c>
      <c r="H117" s="26">
        <f t="shared" si="29"/>
        <v>0.9490196078431372</v>
      </c>
      <c r="I117" s="26">
        <f t="shared" si="30"/>
        <v>1</v>
      </c>
      <c r="J117" s="4" t="s">
        <v>3</v>
      </c>
      <c r="K117" s="94" t="s">
        <v>97</v>
      </c>
      <c r="L117" s="75" t="s">
        <v>97</v>
      </c>
    </row>
    <row r="118" spans="1:12" ht="15.75" customHeight="1">
      <c r="A118" s="119"/>
      <c r="B118" s="119"/>
      <c r="C118" s="118"/>
      <c r="D118" s="37"/>
      <c r="E118" s="57"/>
      <c r="F118" s="58"/>
      <c r="G118" s="58"/>
      <c r="H118" s="57"/>
      <c r="I118" s="57"/>
      <c r="J118" s="38"/>
      <c r="K118" s="77" t="s">
        <v>123</v>
      </c>
      <c r="L118" s="77" t="s">
        <v>125</v>
      </c>
    </row>
    <row r="119" spans="1:12" ht="15.75" customHeight="1">
      <c r="A119" s="119"/>
      <c r="B119" s="119"/>
      <c r="C119" s="119"/>
      <c r="D119" s="62">
        <v>0</v>
      </c>
      <c r="E119" s="16">
        <v>255</v>
      </c>
      <c r="F119" s="8" t="str">
        <f>_XLL.DEZINHEX(D119,2)</f>
        <v>00</v>
      </c>
      <c r="G119" s="9" t="str">
        <f>_XLL.DEZINHEX(E119,2)</f>
        <v>FF</v>
      </c>
      <c r="H119" s="26">
        <f t="shared" si="29"/>
        <v>0</v>
      </c>
      <c r="I119" s="26">
        <f t="shared" si="30"/>
        <v>1</v>
      </c>
      <c r="J119" s="81" t="s">
        <v>12</v>
      </c>
      <c r="K119" s="95" t="s">
        <v>61</v>
      </c>
      <c r="L119" s="96" t="s">
        <v>64</v>
      </c>
    </row>
    <row r="120" spans="1:12" ht="15.75" customHeight="1">
      <c r="A120" s="119"/>
      <c r="B120" s="119"/>
      <c r="C120" s="118"/>
      <c r="D120" s="37"/>
      <c r="E120" s="57"/>
      <c r="F120" s="58"/>
      <c r="G120" s="58"/>
      <c r="H120" s="57"/>
      <c r="I120" s="57"/>
      <c r="J120" s="63"/>
      <c r="K120" s="77" t="s">
        <v>124</v>
      </c>
      <c r="L120" s="77" t="s">
        <v>126</v>
      </c>
    </row>
    <row r="121" spans="1:12" ht="15.75" customHeight="1">
      <c r="A121" s="119"/>
      <c r="B121" s="119"/>
      <c r="C121" s="119"/>
      <c r="D121" s="62">
        <v>0</v>
      </c>
      <c r="E121" s="16">
        <v>255</v>
      </c>
      <c r="F121" s="8" t="str">
        <f>_XLL.DEZINHEX(D121,2)</f>
        <v>00</v>
      </c>
      <c r="G121" s="9" t="str">
        <f>_XLL.DEZINHEX(E121,2)</f>
        <v>FF</v>
      </c>
      <c r="H121" s="26">
        <f t="shared" si="29"/>
        <v>0</v>
      </c>
      <c r="I121" s="26">
        <f t="shared" si="30"/>
        <v>1</v>
      </c>
      <c r="J121" s="81" t="s">
        <v>12</v>
      </c>
      <c r="K121" s="95" t="s">
        <v>61</v>
      </c>
      <c r="L121" s="96" t="s">
        <v>64</v>
      </c>
    </row>
    <row r="122" spans="1:12" ht="15.75" customHeight="1">
      <c r="A122" s="119"/>
      <c r="B122" s="119"/>
      <c r="C122" s="118"/>
      <c r="D122" s="37"/>
      <c r="E122" s="57"/>
      <c r="F122" s="58"/>
      <c r="G122" s="58"/>
      <c r="H122" s="57"/>
      <c r="I122" s="57"/>
      <c r="J122" s="63"/>
      <c r="K122" s="77" t="s">
        <v>101</v>
      </c>
      <c r="L122" s="77" t="s">
        <v>102</v>
      </c>
    </row>
    <row r="123" spans="1:12" ht="15.75" customHeight="1">
      <c r="A123" s="119"/>
      <c r="B123" s="119"/>
      <c r="C123" s="119"/>
      <c r="D123" s="62">
        <v>0</v>
      </c>
      <c r="E123" s="16">
        <v>255</v>
      </c>
      <c r="F123" s="8" t="str">
        <f>_XLL.DEZINHEX(D123,2)</f>
        <v>00</v>
      </c>
      <c r="G123" s="9" t="str">
        <f>_XLL.DEZINHEX(E123,2)</f>
        <v>FF</v>
      </c>
      <c r="H123" s="26">
        <f t="shared" si="29"/>
        <v>0</v>
      </c>
      <c r="I123" s="26">
        <f t="shared" si="30"/>
        <v>1</v>
      </c>
      <c r="J123" s="81" t="s">
        <v>12</v>
      </c>
      <c r="K123" s="87" t="s">
        <v>62</v>
      </c>
      <c r="L123" s="88" t="s">
        <v>63</v>
      </c>
    </row>
    <row r="124" spans="1:12" ht="15.75" customHeight="1">
      <c r="A124" s="101">
        <v>11</v>
      </c>
      <c r="B124" s="101">
        <v>13</v>
      </c>
      <c r="C124" s="109">
        <v>14</v>
      </c>
      <c r="D124" s="59"/>
      <c r="E124" s="59"/>
      <c r="F124" s="60"/>
      <c r="G124" s="60"/>
      <c r="H124" s="61"/>
      <c r="I124" s="61"/>
      <c r="J124" s="56"/>
      <c r="K124" s="40" t="s">
        <v>117</v>
      </c>
      <c r="L124" s="40" t="s">
        <v>118</v>
      </c>
    </row>
    <row r="125" spans="1:12" ht="15.75" customHeight="1">
      <c r="A125" s="107"/>
      <c r="B125" s="107"/>
      <c r="C125" s="110"/>
      <c r="D125" s="16">
        <v>0</v>
      </c>
      <c r="E125" s="16">
        <v>63</v>
      </c>
      <c r="F125" s="8" t="str">
        <f aca="true" t="shared" si="32" ref="F125:G128">_XLL.DEZINHEX(D125,2)</f>
        <v>00</v>
      </c>
      <c r="G125" s="9" t="str">
        <f t="shared" si="32"/>
        <v>3F</v>
      </c>
      <c r="H125" s="26">
        <f aca="true" t="shared" si="33" ref="H125:I128">(D125/255)</f>
        <v>0</v>
      </c>
      <c r="I125" s="26">
        <f t="shared" si="33"/>
        <v>0.24705882352941178</v>
      </c>
      <c r="J125" s="89" t="s">
        <v>3</v>
      </c>
      <c r="K125" s="94" t="s">
        <v>0</v>
      </c>
      <c r="L125" s="97" t="s">
        <v>18</v>
      </c>
    </row>
    <row r="126" spans="1:12" ht="15.75" customHeight="1">
      <c r="A126" s="107"/>
      <c r="B126" s="107"/>
      <c r="C126" s="110"/>
      <c r="D126" s="16">
        <v>64</v>
      </c>
      <c r="E126" s="16">
        <v>127</v>
      </c>
      <c r="F126" s="8" t="str">
        <f t="shared" si="32"/>
        <v>40</v>
      </c>
      <c r="G126" s="9" t="str">
        <f t="shared" si="32"/>
        <v>7F</v>
      </c>
      <c r="H126" s="26">
        <f t="shared" si="33"/>
        <v>0.25098039215686274</v>
      </c>
      <c r="I126" s="26">
        <f t="shared" si="33"/>
        <v>0.4980392156862745</v>
      </c>
      <c r="J126" s="38" t="s">
        <v>3</v>
      </c>
      <c r="K126" s="94" t="s">
        <v>106</v>
      </c>
      <c r="L126" s="92" t="s">
        <v>105</v>
      </c>
    </row>
    <row r="127" spans="1:12" ht="15.75" customHeight="1">
      <c r="A127" s="107"/>
      <c r="B127" s="107"/>
      <c r="C127" s="110"/>
      <c r="D127" s="16">
        <v>128</v>
      </c>
      <c r="E127" s="16">
        <v>191</v>
      </c>
      <c r="F127" s="8" t="str">
        <f t="shared" si="32"/>
        <v>80</v>
      </c>
      <c r="G127" s="9" t="str">
        <f t="shared" si="32"/>
        <v>BF</v>
      </c>
      <c r="H127" s="26">
        <f t="shared" si="33"/>
        <v>0.5019607843137255</v>
      </c>
      <c r="I127" s="26">
        <f t="shared" si="33"/>
        <v>0.7490196078431373</v>
      </c>
      <c r="J127" s="38" t="s">
        <v>3</v>
      </c>
      <c r="K127" s="94" t="s">
        <v>107</v>
      </c>
      <c r="L127" s="92" t="s">
        <v>108</v>
      </c>
    </row>
    <row r="128" spans="1:12" ht="15.75" customHeight="1">
      <c r="A128" s="108"/>
      <c r="B128" s="108"/>
      <c r="C128" s="111"/>
      <c r="D128" s="16">
        <v>192</v>
      </c>
      <c r="E128" s="16">
        <v>255</v>
      </c>
      <c r="F128" s="8" t="str">
        <f t="shared" si="32"/>
        <v>C0</v>
      </c>
      <c r="G128" s="9" t="str">
        <f t="shared" si="32"/>
        <v>FF</v>
      </c>
      <c r="H128" s="26">
        <f t="shared" si="33"/>
        <v>0.7529411764705882</v>
      </c>
      <c r="I128" s="26">
        <f t="shared" si="33"/>
        <v>1</v>
      </c>
      <c r="J128" s="38" t="s">
        <v>3</v>
      </c>
      <c r="K128" s="99" t="s">
        <v>158</v>
      </c>
      <c r="L128" s="100" t="s">
        <v>159</v>
      </c>
    </row>
    <row r="129" spans="1:12" ht="15.75" customHeight="1">
      <c r="A129" s="101">
        <v>12</v>
      </c>
      <c r="B129" s="101">
        <v>14</v>
      </c>
      <c r="C129" s="109">
        <v>15</v>
      </c>
      <c r="D129" s="59"/>
      <c r="E129" s="59"/>
      <c r="F129" s="60"/>
      <c r="G129" s="60"/>
      <c r="H129" s="61"/>
      <c r="I129" s="61"/>
      <c r="J129" s="56"/>
      <c r="K129" s="40" t="s">
        <v>109</v>
      </c>
      <c r="L129" s="40" t="s">
        <v>66</v>
      </c>
    </row>
    <row r="130" spans="1:12" ht="15.75" customHeight="1">
      <c r="A130" s="107"/>
      <c r="B130" s="107"/>
      <c r="C130" s="110"/>
      <c r="D130" s="59"/>
      <c r="E130" s="59"/>
      <c r="F130" s="60"/>
      <c r="G130" s="60"/>
      <c r="H130" s="61"/>
      <c r="I130" s="61"/>
      <c r="J130" s="56"/>
      <c r="K130" s="75" t="s">
        <v>110</v>
      </c>
      <c r="L130" s="75" t="s">
        <v>111</v>
      </c>
    </row>
    <row r="131" spans="1:12" ht="15.75" customHeight="1">
      <c r="A131" s="107"/>
      <c r="B131" s="107"/>
      <c r="C131" s="110"/>
      <c r="D131" s="68">
        <v>0</v>
      </c>
      <c r="E131" s="16">
        <v>127</v>
      </c>
      <c r="F131" s="8" t="str">
        <f>_XLL.DEZINHEX(D131,2)</f>
        <v>00</v>
      </c>
      <c r="G131" s="9" t="str">
        <f>_XLL.DEZINHEX(E131,2)</f>
        <v>7F</v>
      </c>
      <c r="H131" s="26">
        <f>(D131/255)</f>
        <v>0</v>
      </c>
      <c r="I131" s="26">
        <f>(E131/255)</f>
        <v>0.4980392156862745</v>
      </c>
      <c r="J131" s="81" t="s">
        <v>12</v>
      </c>
      <c r="K131" s="52" t="s">
        <v>130</v>
      </c>
      <c r="L131" s="67" t="s">
        <v>131</v>
      </c>
    </row>
    <row r="132" spans="1:12" ht="15.75" customHeight="1">
      <c r="A132" s="107"/>
      <c r="B132" s="107"/>
      <c r="C132" s="110"/>
      <c r="D132" s="59"/>
      <c r="E132" s="59"/>
      <c r="F132" s="60"/>
      <c r="G132" s="60"/>
      <c r="H132" s="61"/>
      <c r="I132" s="61"/>
      <c r="J132" s="91"/>
      <c r="K132" s="90" t="s">
        <v>112</v>
      </c>
      <c r="L132" s="75" t="s">
        <v>113</v>
      </c>
    </row>
    <row r="133" spans="1:12" ht="15.75" customHeight="1">
      <c r="A133" s="108"/>
      <c r="B133" s="108"/>
      <c r="C133" s="111"/>
      <c r="D133" s="68">
        <v>128</v>
      </c>
      <c r="E133" s="16">
        <v>255</v>
      </c>
      <c r="F133" s="8" t="str">
        <f>_XLL.DEZINHEX(D133,2)</f>
        <v>80</v>
      </c>
      <c r="G133" s="9" t="str">
        <f>_XLL.DEZINHEX(E133,2)</f>
        <v>FF</v>
      </c>
      <c r="H133" s="26">
        <f>(D133/255)</f>
        <v>0.5019607843137255</v>
      </c>
      <c r="I133" s="26">
        <f>(E133/255)</f>
        <v>1</v>
      </c>
      <c r="J133" s="81" t="s">
        <v>12</v>
      </c>
      <c r="K133" s="52" t="s">
        <v>130</v>
      </c>
      <c r="L133" s="67" t="s">
        <v>132</v>
      </c>
    </row>
    <row r="134" spans="1:12" ht="15.75" customHeight="1">
      <c r="A134" s="101">
        <v>13</v>
      </c>
      <c r="B134" s="101">
        <v>15</v>
      </c>
      <c r="C134" s="104">
        <v>16</v>
      </c>
      <c r="D134" s="59"/>
      <c r="E134" s="59"/>
      <c r="F134" s="60"/>
      <c r="G134" s="60"/>
      <c r="H134" s="61"/>
      <c r="I134" s="61"/>
      <c r="J134" s="56"/>
      <c r="K134" s="40" t="s">
        <v>71</v>
      </c>
      <c r="L134" s="40" t="s">
        <v>70</v>
      </c>
    </row>
    <row r="135" spans="1:12" ht="15.75" customHeight="1">
      <c r="A135" s="107"/>
      <c r="B135" s="102"/>
      <c r="C135" s="105"/>
      <c r="D135" s="16">
        <v>0</v>
      </c>
      <c r="E135" s="16">
        <v>7</v>
      </c>
      <c r="F135" s="8" t="str">
        <f aca="true" t="shared" si="34" ref="F135:F147">_XLL.DEZINHEX(D135,2)</f>
        <v>00</v>
      </c>
      <c r="G135" s="9" t="str">
        <f aca="true" t="shared" si="35" ref="G135:G147">_XLL.DEZINHEX(E135,2)</f>
        <v>07</v>
      </c>
      <c r="H135" s="26">
        <f>(D135/255)</f>
        <v>0</v>
      </c>
      <c r="I135" s="26">
        <f>(E135/255)</f>
        <v>0.027450980392156862</v>
      </c>
      <c r="J135" s="24" t="s">
        <v>3</v>
      </c>
      <c r="K135" s="92" t="s">
        <v>114</v>
      </c>
      <c r="L135" s="92" t="s">
        <v>115</v>
      </c>
    </row>
    <row r="136" spans="1:12" ht="15.75" customHeight="1">
      <c r="A136" s="107"/>
      <c r="B136" s="102"/>
      <c r="C136" s="105"/>
      <c r="D136" s="16">
        <v>8</v>
      </c>
      <c r="E136" s="16">
        <v>15</v>
      </c>
      <c r="F136" s="8" t="str">
        <f t="shared" si="34"/>
        <v>08</v>
      </c>
      <c r="G136" s="9" t="str">
        <f t="shared" si="35"/>
        <v>0F</v>
      </c>
      <c r="H136" s="26">
        <f aca="true" t="shared" si="36" ref="H136:H147">(D136/255)</f>
        <v>0.03137254901960784</v>
      </c>
      <c r="I136" s="26">
        <f aca="true" t="shared" si="37" ref="I136:I147">(E136/255)</f>
        <v>0.058823529411764705</v>
      </c>
      <c r="J136" s="24" t="s">
        <v>3</v>
      </c>
      <c r="K136" s="69" t="s">
        <v>34</v>
      </c>
      <c r="L136" s="69" t="s">
        <v>27</v>
      </c>
    </row>
    <row r="137" spans="1:12" ht="15.75" customHeight="1">
      <c r="A137" s="107"/>
      <c r="B137" s="102"/>
      <c r="C137" s="105"/>
      <c r="D137" s="16">
        <v>16</v>
      </c>
      <c r="E137" s="16">
        <v>23</v>
      </c>
      <c r="F137" s="8" t="str">
        <f t="shared" si="34"/>
        <v>10</v>
      </c>
      <c r="G137" s="9" t="str">
        <f t="shared" si="35"/>
        <v>17</v>
      </c>
      <c r="H137" s="26">
        <f t="shared" si="36"/>
        <v>0.06274509803921569</v>
      </c>
      <c r="I137" s="26">
        <f t="shared" si="37"/>
        <v>0.09019607843137255</v>
      </c>
      <c r="J137" s="24" t="s">
        <v>3</v>
      </c>
      <c r="K137" s="69" t="s">
        <v>72</v>
      </c>
      <c r="L137" s="69" t="s">
        <v>28</v>
      </c>
    </row>
    <row r="138" spans="1:12" ht="15.75" customHeight="1">
      <c r="A138" s="107"/>
      <c r="B138" s="102"/>
      <c r="C138" s="105"/>
      <c r="D138" s="16">
        <v>24</v>
      </c>
      <c r="E138" s="16">
        <v>31</v>
      </c>
      <c r="F138" s="8" t="str">
        <f t="shared" si="34"/>
        <v>18</v>
      </c>
      <c r="G138" s="9" t="str">
        <f t="shared" si="35"/>
        <v>1F</v>
      </c>
      <c r="H138" s="26">
        <f t="shared" si="36"/>
        <v>0.09411764705882353</v>
      </c>
      <c r="I138" s="26">
        <f t="shared" si="37"/>
        <v>0.12156862745098039</v>
      </c>
      <c r="J138" s="24" t="s">
        <v>3</v>
      </c>
      <c r="K138" s="69" t="s">
        <v>35</v>
      </c>
      <c r="L138" s="69" t="s">
        <v>29</v>
      </c>
    </row>
    <row r="139" spans="1:12" ht="15.75" customHeight="1">
      <c r="A139" s="107"/>
      <c r="B139" s="102"/>
      <c r="C139" s="105"/>
      <c r="D139" s="16">
        <v>32</v>
      </c>
      <c r="E139" s="16">
        <v>39</v>
      </c>
      <c r="F139" s="8" t="str">
        <f t="shared" si="34"/>
        <v>20</v>
      </c>
      <c r="G139" s="9" t="str">
        <f t="shared" si="35"/>
        <v>27</v>
      </c>
      <c r="H139" s="26">
        <f t="shared" si="36"/>
        <v>0.12549019607843137</v>
      </c>
      <c r="I139" s="26">
        <f t="shared" si="37"/>
        <v>0.15294117647058825</v>
      </c>
      <c r="J139" s="24" t="s">
        <v>3</v>
      </c>
      <c r="K139" s="69" t="s">
        <v>36</v>
      </c>
      <c r="L139" s="69" t="s">
        <v>30</v>
      </c>
    </row>
    <row r="140" spans="1:12" ht="15.75" customHeight="1">
      <c r="A140" s="107"/>
      <c r="B140" s="102"/>
      <c r="C140" s="105"/>
      <c r="D140" s="16">
        <v>40</v>
      </c>
      <c r="E140" s="16">
        <v>47</v>
      </c>
      <c r="F140" s="8" t="str">
        <f t="shared" si="34"/>
        <v>28</v>
      </c>
      <c r="G140" s="9" t="str">
        <f t="shared" si="35"/>
        <v>2F</v>
      </c>
      <c r="H140" s="26">
        <f t="shared" si="36"/>
        <v>0.1568627450980392</v>
      </c>
      <c r="I140" s="26">
        <f t="shared" si="37"/>
        <v>0.1843137254901961</v>
      </c>
      <c r="J140" s="24" t="s">
        <v>3</v>
      </c>
      <c r="K140" s="92" t="s">
        <v>114</v>
      </c>
      <c r="L140" s="92" t="s">
        <v>115</v>
      </c>
    </row>
    <row r="141" spans="1:12" ht="15.75" customHeight="1">
      <c r="A141" s="107"/>
      <c r="B141" s="102"/>
      <c r="C141" s="105"/>
      <c r="D141" s="16">
        <v>48</v>
      </c>
      <c r="E141" s="16">
        <v>55</v>
      </c>
      <c r="F141" s="8" t="str">
        <f t="shared" si="34"/>
        <v>30</v>
      </c>
      <c r="G141" s="9" t="str">
        <f t="shared" si="35"/>
        <v>37</v>
      </c>
      <c r="H141" s="26">
        <f t="shared" si="36"/>
        <v>0.18823529411764706</v>
      </c>
      <c r="I141" s="26">
        <f t="shared" si="37"/>
        <v>0.21568627450980393</v>
      </c>
      <c r="J141" s="24" t="s">
        <v>3</v>
      </c>
      <c r="K141" s="92" t="s">
        <v>37</v>
      </c>
      <c r="L141" s="92" t="s">
        <v>31</v>
      </c>
    </row>
    <row r="142" spans="1:12" ht="15.75" customHeight="1">
      <c r="A142" s="107"/>
      <c r="B142" s="102"/>
      <c r="C142" s="105"/>
      <c r="D142" s="16">
        <v>56</v>
      </c>
      <c r="E142" s="16">
        <v>63</v>
      </c>
      <c r="F142" s="8" t="str">
        <f t="shared" si="34"/>
        <v>38</v>
      </c>
      <c r="G142" s="9" t="str">
        <f t="shared" si="35"/>
        <v>3F</v>
      </c>
      <c r="H142" s="26">
        <f t="shared" si="36"/>
        <v>0.2196078431372549</v>
      </c>
      <c r="I142" s="26">
        <f t="shared" si="37"/>
        <v>0.24705882352941178</v>
      </c>
      <c r="J142" s="24" t="s">
        <v>3</v>
      </c>
      <c r="K142" s="70" t="s">
        <v>67</v>
      </c>
      <c r="L142" s="92" t="s">
        <v>73</v>
      </c>
    </row>
    <row r="143" spans="1:12" ht="15.75" customHeight="1">
      <c r="A143" s="107"/>
      <c r="B143" s="102"/>
      <c r="C143" s="105"/>
      <c r="D143" s="16">
        <v>64</v>
      </c>
      <c r="E143" s="16">
        <v>71</v>
      </c>
      <c r="F143" s="8" t="str">
        <f t="shared" si="34"/>
        <v>40</v>
      </c>
      <c r="G143" s="9" t="str">
        <f t="shared" si="35"/>
        <v>47</v>
      </c>
      <c r="H143" s="26">
        <f t="shared" si="36"/>
        <v>0.25098039215686274</v>
      </c>
      <c r="I143" s="26">
        <f t="shared" si="37"/>
        <v>0.2784313725490196</v>
      </c>
      <c r="J143" s="24" t="s">
        <v>3</v>
      </c>
      <c r="K143" s="70" t="s">
        <v>68</v>
      </c>
      <c r="L143" s="92" t="s">
        <v>74</v>
      </c>
    </row>
    <row r="144" spans="1:12" ht="15.75" customHeight="1">
      <c r="A144" s="107"/>
      <c r="B144" s="102"/>
      <c r="C144" s="105"/>
      <c r="D144" s="16">
        <v>72</v>
      </c>
      <c r="E144" s="16">
        <v>79</v>
      </c>
      <c r="F144" s="8" t="str">
        <f t="shared" si="34"/>
        <v>48</v>
      </c>
      <c r="G144" s="9" t="str">
        <f t="shared" si="35"/>
        <v>4F</v>
      </c>
      <c r="H144" s="26">
        <f t="shared" si="36"/>
        <v>0.2823529411764706</v>
      </c>
      <c r="I144" s="26">
        <f t="shared" si="37"/>
        <v>0.30980392156862746</v>
      </c>
      <c r="J144" s="24" t="s">
        <v>3</v>
      </c>
      <c r="K144" s="70" t="s">
        <v>114</v>
      </c>
      <c r="L144" s="70" t="s">
        <v>115</v>
      </c>
    </row>
    <row r="145" spans="1:12" ht="15.75" customHeight="1">
      <c r="A145" s="107"/>
      <c r="B145" s="102"/>
      <c r="C145" s="105"/>
      <c r="D145" s="16">
        <v>80</v>
      </c>
      <c r="E145" s="16">
        <v>87</v>
      </c>
      <c r="F145" s="8" t="str">
        <f t="shared" si="34"/>
        <v>50</v>
      </c>
      <c r="G145" s="9" t="str">
        <f t="shared" si="35"/>
        <v>57</v>
      </c>
      <c r="H145" s="26">
        <f t="shared" si="36"/>
        <v>0.3137254901960784</v>
      </c>
      <c r="I145" s="26">
        <f t="shared" si="37"/>
        <v>0.3411764705882353</v>
      </c>
      <c r="J145" s="24" t="s">
        <v>3</v>
      </c>
      <c r="K145" s="70" t="s">
        <v>114</v>
      </c>
      <c r="L145" s="70" t="s">
        <v>115</v>
      </c>
    </row>
    <row r="146" spans="1:12" ht="15.75" customHeight="1">
      <c r="A146" s="107"/>
      <c r="B146" s="102"/>
      <c r="C146" s="105"/>
      <c r="D146" s="16">
        <v>88</v>
      </c>
      <c r="E146" s="16">
        <v>95</v>
      </c>
      <c r="F146" s="8" t="str">
        <f t="shared" si="34"/>
        <v>58</v>
      </c>
      <c r="G146" s="9" t="str">
        <f t="shared" si="35"/>
        <v>5F</v>
      </c>
      <c r="H146" s="26">
        <f t="shared" si="36"/>
        <v>0.34509803921568627</v>
      </c>
      <c r="I146" s="26">
        <f t="shared" si="37"/>
        <v>0.37254901960784315</v>
      </c>
      <c r="J146" s="24" t="s">
        <v>3</v>
      </c>
      <c r="K146" s="70" t="s">
        <v>69</v>
      </c>
      <c r="L146" s="70" t="s">
        <v>75</v>
      </c>
    </row>
    <row r="147" spans="1:12" ht="15.75" customHeight="1">
      <c r="A147" s="108"/>
      <c r="B147" s="103"/>
      <c r="C147" s="106"/>
      <c r="D147" s="16">
        <v>96</v>
      </c>
      <c r="E147" s="16">
        <v>255</v>
      </c>
      <c r="F147" s="8" t="str">
        <f t="shared" si="34"/>
        <v>60</v>
      </c>
      <c r="G147" s="9" t="str">
        <f t="shared" si="35"/>
        <v>FF</v>
      </c>
      <c r="H147" s="26">
        <f t="shared" si="36"/>
        <v>0.3764705882352941</v>
      </c>
      <c r="I147" s="26">
        <f t="shared" si="37"/>
        <v>1</v>
      </c>
      <c r="J147" s="24" t="s">
        <v>3</v>
      </c>
      <c r="K147" s="70" t="s">
        <v>114</v>
      </c>
      <c r="L147" s="70" t="s">
        <v>115</v>
      </c>
    </row>
    <row r="148" ht="15.75" customHeight="1">
      <c r="A148" s="51"/>
    </row>
  </sheetData>
  <sheetProtection/>
  <mergeCells count="52">
    <mergeCell ref="H11:I11"/>
    <mergeCell ref="A11:C11"/>
    <mergeCell ref="B19:B20"/>
    <mergeCell ref="B50:B51"/>
    <mergeCell ref="D11:E11"/>
    <mergeCell ref="F11:G11"/>
    <mergeCell ref="C13:C14"/>
    <mergeCell ref="A17:A18"/>
    <mergeCell ref="B17:B18"/>
    <mergeCell ref="C17:C18"/>
    <mergeCell ref="A15:A16"/>
    <mergeCell ref="B15:B16"/>
    <mergeCell ref="B52:B59"/>
    <mergeCell ref="A13:A14"/>
    <mergeCell ref="B13:B14"/>
    <mergeCell ref="B23:B26"/>
    <mergeCell ref="A19:A20"/>
    <mergeCell ref="A50:A51"/>
    <mergeCell ref="A21:A22"/>
    <mergeCell ref="A27:A32"/>
    <mergeCell ref="A23:A26"/>
    <mergeCell ref="C104:C123"/>
    <mergeCell ref="C21:C22"/>
    <mergeCell ref="C27:C32"/>
    <mergeCell ref="A104:A123"/>
    <mergeCell ref="B104:B123"/>
    <mergeCell ref="A52:A59"/>
    <mergeCell ref="B21:B22"/>
    <mergeCell ref="B27:B32"/>
    <mergeCell ref="C60:C95"/>
    <mergeCell ref="C19:C20"/>
    <mergeCell ref="C15:C16"/>
    <mergeCell ref="C23:C26"/>
    <mergeCell ref="C52:C59"/>
    <mergeCell ref="C50:C51"/>
    <mergeCell ref="B129:B133"/>
    <mergeCell ref="C129:C133"/>
    <mergeCell ref="A60:A95"/>
    <mergeCell ref="A96:A103"/>
    <mergeCell ref="B96:B103"/>
    <mergeCell ref="C96:C103"/>
    <mergeCell ref="B60:B95"/>
    <mergeCell ref="A33:A49"/>
    <mergeCell ref="B33:B49"/>
    <mergeCell ref="C33:C49"/>
    <mergeCell ref="B134:B147"/>
    <mergeCell ref="C134:C147"/>
    <mergeCell ref="A134:A147"/>
    <mergeCell ref="A124:A128"/>
    <mergeCell ref="B124:B128"/>
    <mergeCell ref="C124:C128"/>
    <mergeCell ref="A129:A133"/>
  </mergeCells>
  <printOptions/>
  <pageMargins left="0.25" right="0.25" top="0.75" bottom="0.75" header="0.3" footer="0.3"/>
  <pageSetup fitToHeight="0" fitToWidth="1" horizontalDpi="600" verticalDpi="600" orientation="landscape" paperSize="9" scale="7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2013-08-02T09:17:55Z</cp:lastPrinted>
  <dcterms:created xsi:type="dcterms:W3CDTF">2004-12-16T02:01:53Z</dcterms:created>
  <dcterms:modified xsi:type="dcterms:W3CDTF">2013-08-14T10:04:42Z</dcterms:modified>
  <cp:category/>
  <cp:version/>
  <cp:contentType/>
  <cp:contentStatus/>
</cp:coreProperties>
</file>