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SX-250" sheetId="1" r:id="rId1"/>
    <sheet name="Tabelle2" sheetId="2" r:id="rId2"/>
    <sheet name="Tabelle3" sheetId="3" r:id="rId3"/>
  </sheets>
  <definedNames>
    <definedName name="_xlnm.Print_Area" localSheetId="0">'PSX-250'!$A$1:$K$93</definedName>
  </definedNames>
  <calcPr fullCalcOnLoad="1"/>
</workbook>
</file>

<file path=xl/sharedStrings.xml><?xml version="1.0" encoding="utf-8"?>
<sst xmlns="http://schemas.openxmlformats.org/spreadsheetml/2006/main" count="376" uniqueCount="236">
  <si>
    <t>DMX-Protocol</t>
  </si>
  <si>
    <t>Feature</t>
  </si>
  <si>
    <t>Normal colour-change, search position via shortest distance</t>
  </si>
  <si>
    <t>Colour-change at every position, search position via shortest distance</t>
  </si>
  <si>
    <t>Lamp on</t>
  </si>
  <si>
    <t>Reset</t>
  </si>
  <si>
    <t>Internal program 1</t>
  </si>
  <si>
    <t>Internal program 2</t>
  </si>
  <si>
    <t>Internal program 3</t>
  </si>
  <si>
    <t>Internal program 4</t>
  </si>
  <si>
    <t>Internal program 5</t>
  </si>
  <si>
    <t>Internal program 6</t>
  </si>
  <si>
    <t>Internal program 7</t>
  </si>
  <si>
    <t>Internal program 8</t>
  </si>
  <si>
    <t>Lamp off</t>
  </si>
  <si>
    <t>No function</t>
  </si>
  <si>
    <t>Decimal</t>
  </si>
  <si>
    <t>Normaler Farbwechsel, Positionssuche über kürzesten Weg</t>
  </si>
  <si>
    <t>Farbwechsel an jeder Position, Positionssuche über kürzesten Weg</t>
  </si>
  <si>
    <t>Lampe an</t>
  </si>
  <si>
    <t>Internes Programm 1</t>
  </si>
  <si>
    <t>Internes Programm 2</t>
  </si>
  <si>
    <t>Internes Programm 3</t>
  </si>
  <si>
    <t>Internes Programm 4</t>
  </si>
  <si>
    <t>Internes Programm 5</t>
  </si>
  <si>
    <t>Internes Programm 6</t>
  </si>
  <si>
    <t>Internes Programm 7</t>
  </si>
  <si>
    <t>Internes Programm 8</t>
  </si>
  <si>
    <t>Lampe aus</t>
  </si>
  <si>
    <t>Keine Funktion</t>
  </si>
  <si>
    <t>Eigenschaft</t>
  </si>
  <si>
    <t>Caractéristique</t>
  </si>
  <si>
    <t>Changeur de couleur normale, recherche de position dépendant à la distance</t>
  </si>
  <si>
    <t>Changeur de couleur à chaque position, recherche de position dépendant à la distance</t>
  </si>
  <si>
    <t>Allumer la lampe</t>
  </si>
  <si>
    <t>Programme interne 1</t>
  </si>
  <si>
    <t>Programme interne 2</t>
  </si>
  <si>
    <t>Programme interne 3</t>
  </si>
  <si>
    <t>Programme interne 4</t>
  </si>
  <si>
    <t>Programme interne 5</t>
  </si>
  <si>
    <t>Programme interne 6</t>
  </si>
  <si>
    <t>Programme interne 7</t>
  </si>
  <si>
    <t>Programme interne 8</t>
  </si>
  <si>
    <t>Éteindre la lampe</t>
  </si>
  <si>
    <t>Pas de fonction</t>
  </si>
  <si>
    <t>Cambio de colores normal, busqueda de la posición via distancia</t>
  </si>
  <si>
    <t>Cambio de colores en cada posición, busqueda de la posición via distancia</t>
  </si>
  <si>
    <t>Encender la lámpara</t>
  </si>
  <si>
    <t>Programa interna 1</t>
  </si>
  <si>
    <t>Programa interna 2</t>
  </si>
  <si>
    <t>Programa interna 3</t>
  </si>
  <si>
    <t>Programa interna 4</t>
  </si>
  <si>
    <t>Programa interna 5</t>
  </si>
  <si>
    <t>Programa interna 6</t>
  </si>
  <si>
    <t>Programa interna 7</t>
  </si>
  <si>
    <t>Programa interna 8</t>
  </si>
  <si>
    <t>Apagar la lámpara</t>
  </si>
  <si>
    <t>No función</t>
  </si>
  <si>
    <t>Shutter cerrado</t>
  </si>
  <si>
    <t>Efecto flash con velocidad creciente (13 flashes/segondo como máximo)</t>
  </si>
  <si>
    <t>No función (Shutter abierto)</t>
  </si>
  <si>
    <t>Efecto flash mediante función aleatoria con velocidad creciente</t>
  </si>
  <si>
    <t>Abierto</t>
  </si>
  <si>
    <t>No rotación</t>
  </si>
  <si>
    <t>Gobo 1 shake con velocidad creciente</t>
  </si>
  <si>
    <t>Gobo 2 shake con velocidad creciente</t>
  </si>
  <si>
    <t>Gobo 3 shake con velocidad creciente</t>
  </si>
  <si>
    <t>Gobo 4 shake con velocidad creciente</t>
  </si>
  <si>
    <t>Gobo 5 shake con velocidad creciente</t>
  </si>
  <si>
    <t>Gobo 6 shake con velocidad creciente</t>
  </si>
  <si>
    <t>Rotación de la rueda de gobos permanente con velocidad creciente</t>
  </si>
  <si>
    <t>Gobo 1</t>
  </si>
  <si>
    <t>Gobo 2</t>
  </si>
  <si>
    <t>Gobo 3</t>
  </si>
  <si>
    <t>Gobo 4</t>
  </si>
  <si>
    <t>Gobo 5</t>
  </si>
  <si>
    <t>Gobo 7 shake con velocidad creciente</t>
  </si>
  <si>
    <t>Cambio linear de los colores mediante el ajuste de los valores DMX.</t>
  </si>
  <si>
    <t>Puede parar la rueda de colores en cualquier posición que desee.</t>
  </si>
  <si>
    <t>Changement linéaire des couleurs selon le mouvement du régulateur.</t>
  </si>
  <si>
    <t>Vous pouvez arrêter le changeur de couleur à la position désirée.</t>
  </si>
  <si>
    <t>Ouvert/blanc</t>
  </si>
  <si>
    <t>Bleu</t>
  </si>
  <si>
    <t>Vert</t>
  </si>
  <si>
    <t>Jaune</t>
  </si>
  <si>
    <t>Effet "Rainbow" avant à vitesse diminuante</t>
  </si>
  <si>
    <t>Pas de rotation</t>
  </si>
  <si>
    <t>Effet "Rainbow" retour à vitesse croissante</t>
  </si>
  <si>
    <t>Ouvert</t>
  </si>
  <si>
    <t>Gobo 1 shake à vitesse croissante</t>
  </si>
  <si>
    <t>Gobo 2 shake à vitesse croissante</t>
  </si>
  <si>
    <t>Gobo 3 shake à vitesse croissante</t>
  </si>
  <si>
    <t>Gobo 4 shake à vitesse croissante</t>
  </si>
  <si>
    <t>Gobo 5 shake à vitesse croissante</t>
  </si>
  <si>
    <t>Gobo 6 shake à vitesse croissante</t>
  </si>
  <si>
    <t>Gobo 7 shake à vitesse croissante</t>
  </si>
  <si>
    <t>Roue de gobos avec rotation permanente et à vitesse croissante</t>
  </si>
  <si>
    <t>Shutter fermé</t>
  </si>
  <si>
    <t>Effet stroboscopique à vitesse croissante (max. 13 flash par seconde)</t>
  </si>
  <si>
    <t>Pas de fonction (Shutter ouvert)</t>
  </si>
  <si>
    <t>Effet stroboscopique par hasard à vitesse croissante</t>
  </si>
  <si>
    <t>Linear colour change following the movement of the slider.</t>
  </si>
  <si>
    <t>In this way you can stop the colour-wheel in any position.</t>
  </si>
  <si>
    <t>Open / white</t>
  </si>
  <si>
    <t>Blue</t>
  </si>
  <si>
    <t>Green</t>
  </si>
  <si>
    <t>Yellow</t>
  </si>
  <si>
    <t>Forwards rainbow effect with decreasing speed</t>
  </si>
  <si>
    <t>No rotation</t>
  </si>
  <si>
    <t>Backwards rainbow effect with increasing speed</t>
  </si>
  <si>
    <t>Open</t>
  </si>
  <si>
    <t>Gobo 1 shake with increasing speed</t>
  </si>
  <si>
    <t>Gobo 2 shake with increasing speed</t>
  </si>
  <si>
    <t>Gobo 3 shake with increasing speed</t>
  </si>
  <si>
    <t>Gobo 4 shake with increasing speed</t>
  </si>
  <si>
    <t>Gobo 5 shake with increasing speed</t>
  </si>
  <si>
    <t>Gobo 6 shake with increasing speed</t>
  </si>
  <si>
    <t>Gobo 7 shake with increasing speed</t>
  </si>
  <si>
    <t>Cont. gobo-wheel rotation with increasing speed</t>
  </si>
  <si>
    <t>Shutter closed</t>
  </si>
  <si>
    <t>Strobe-effect with increasing speed (max. 13 flashes/sec.)</t>
  </si>
  <si>
    <t>No function (shutter open)</t>
  </si>
  <si>
    <t>Random strobe-effect with increasing speed</t>
  </si>
  <si>
    <t xml:space="preserve">Lineare Farbänderung gemäß der Bewegung des Reglers. </t>
  </si>
  <si>
    <t>Sie können den Farbwechsler an jeder gewünschten Position anhalten.</t>
  </si>
  <si>
    <t>Offen/weiß</t>
  </si>
  <si>
    <t>Blau</t>
  </si>
  <si>
    <t>Grün</t>
  </si>
  <si>
    <t>Gelb</t>
  </si>
  <si>
    <t>Rainboweffekt vorwärts mit abnehmender Geschwindigkeit</t>
  </si>
  <si>
    <t>Keine Rotation</t>
  </si>
  <si>
    <t>Rainboweffekt rückwärts mit zunehmender Geschwindigkeit</t>
  </si>
  <si>
    <t>Offen</t>
  </si>
  <si>
    <t>Gobo 1 Shake mit zunehmender Geschwindigkeit</t>
  </si>
  <si>
    <t>Gobo 2 Shake mit zunehmender Geschwindigkeit</t>
  </si>
  <si>
    <t>Gobo 3 Shake mit zunehmender Geschwindigkeit</t>
  </si>
  <si>
    <t>Gobo 4 Shake mit zunehmender Geschwindigkeit</t>
  </si>
  <si>
    <t>Gobo 5 Shake mit zunehmender Geschwindigkeit</t>
  </si>
  <si>
    <t>Gobo 6 Shake mit zunehmender Geschwindigkeit</t>
  </si>
  <si>
    <t>Gobo 7 Shake mit zunehmender Geschwindigkeit</t>
  </si>
  <si>
    <t>Rotierendes Goborad mit ständiger Rotation und zun. Geschwindigkeit</t>
  </si>
  <si>
    <t>Shutter geschlossen</t>
  </si>
  <si>
    <t>Strobe-Effekt mit zunehmender Geschwindigkeit (max. 13 Blitze/Sekunde)</t>
  </si>
  <si>
    <t>Keine Funktion (Shutter offen)</t>
  </si>
  <si>
    <t>Strobe-Effekt über Zufallsgenerator mit zunehmender Geschwindigkeit</t>
  </si>
  <si>
    <t>Característica</t>
  </si>
  <si>
    <t>Percentage</t>
  </si>
  <si>
    <t>Hexad.</t>
  </si>
  <si>
    <t>S</t>
  </si>
  <si>
    <t>F</t>
  </si>
  <si>
    <t>S/F</t>
  </si>
  <si>
    <t>Azul</t>
  </si>
  <si>
    <t>Verde</t>
  </si>
  <si>
    <t>Amarillo</t>
  </si>
  <si>
    <t>Efecto arco iris hacia adelante con velocidad decreciente</t>
  </si>
  <si>
    <t>Efecto arco iris hacia atrás con velocidad creciente</t>
  </si>
  <si>
    <t>Abierto/blanco</t>
  </si>
  <si>
    <t>Version 1.0</t>
  </si>
  <si>
    <t>Gradual adjustment of the dimmer intensity from 0 to 100 %</t>
  </si>
  <si>
    <t>Allmähliche Einstellung der Dimmerintensität von 0 bis 100 %</t>
  </si>
  <si>
    <t>Ajustement continue de l'inténsité du dimmeur de 0 à 100 %</t>
  </si>
  <si>
    <t>Ajuste gradual de la intensidad del dimmer desde 0 hasta 100 %</t>
  </si>
  <si>
    <t>Frost from 0 to 100 %</t>
  </si>
  <si>
    <t>Frost von 0 bis 100 %</t>
  </si>
  <si>
    <t>Frost de 0 à 100 %</t>
  </si>
  <si>
    <t>Frost desde 0 hasta 100 %</t>
  </si>
  <si>
    <t>FUTURELIGHT EVO-Color 250</t>
  </si>
  <si>
    <t>51840870</t>
  </si>
  <si>
    <t>Control-channel 1 - Colour-wheel</t>
  </si>
  <si>
    <t>Steuerkanal 1 - Farbrad</t>
  </si>
  <si>
    <t>Canal de contrôle 1 - Roue de couleurs</t>
  </si>
  <si>
    <t>Canal de control 1 - Rueda de colores</t>
  </si>
  <si>
    <t>Magenta</t>
  </si>
  <si>
    <t>Orange</t>
  </si>
  <si>
    <t>Naranja</t>
  </si>
  <si>
    <t>Korrekturfilter 3200 K</t>
  </si>
  <si>
    <t>Correction-filter 3,200 K</t>
  </si>
  <si>
    <t>Filtre correcteur 3200 K</t>
  </si>
  <si>
    <t>Filtro de correción 3200 K</t>
  </si>
  <si>
    <t>Korrekturfilter 5600 K</t>
  </si>
  <si>
    <t>Correction-filter 5,600 K</t>
  </si>
  <si>
    <t>Filtre correcteur 5600 K</t>
  </si>
  <si>
    <t>Filtro de correción 5600 K</t>
  </si>
  <si>
    <t>Control-channel 2 - Static gobo-wheel, gobo shake</t>
  </si>
  <si>
    <t>Steuerkanal 2 - Statisches Goborad, Gobo Shake</t>
  </si>
  <si>
    <t>Canal de contrôle 2 - Roue de gobos statiques, gobo shake</t>
  </si>
  <si>
    <t>Canal de control 2 - Rueda de gobos estáticos, gobo shake</t>
  </si>
  <si>
    <t>UV-filter</t>
  </si>
  <si>
    <t>UV-Filter</t>
  </si>
  <si>
    <t>Filtre UV</t>
  </si>
  <si>
    <t>Filtro UV</t>
  </si>
  <si>
    <t>Canal de control 3 - Foco</t>
  </si>
  <si>
    <t>Canal de contrôle 3 - Foyer</t>
  </si>
  <si>
    <t>Steuerkanal 3 - Fokus</t>
  </si>
  <si>
    <t>Control-channel 3 - Focus</t>
  </si>
  <si>
    <t>Continuous adjustment from far to near</t>
  </si>
  <si>
    <t>Allmähliche Einstellung von weit bis nah</t>
  </si>
  <si>
    <t xml:space="preserve">Ajustement graduel de loin à proche </t>
  </si>
  <si>
    <t>Ajuste gradual de lejos hasta cerca</t>
  </si>
  <si>
    <t>Control-channel 4 - Frost</t>
  </si>
  <si>
    <t>Steuerkanal 4 - Frost</t>
  </si>
  <si>
    <t>Canal de contrôle 4 - Frost</t>
  </si>
  <si>
    <t>Canal de control 4 - Frost</t>
  </si>
  <si>
    <t>Control-channel 5 - Shutter, strobe</t>
  </si>
  <si>
    <t>Steuerkanal 5 - Shutter, Strobe</t>
  </si>
  <si>
    <t>Canal de contrôle 5 - Shutter, Strobe</t>
  </si>
  <si>
    <t>Canal de control 5 - Shutter, Strobe</t>
  </si>
  <si>
    <t>Control-channel 6 - Dimmer intensity</t>
  </si>
  <si>
    <t>Steuerkanal 6 - Dimmerintensität</t>
  </si>
  <si>
    <t>Canal de contrôle 6 - Inténsité dimmeur</t>
  </si>
  <si>
    <t>Canal de control 6 - Intensidad del dimmer</t>
  </si>
  <si>
    <t>Control-channel 7 - Switching the lamp, Reset, internal programs</t>
  </si>
  <si>
    <t>Steuerkanal 7 - Lampenschaltung, Reset, interne Programme</t>
  </si>
  <si>
    <t>Canal de contrôle 7 - Lampe, reset, programmes internes</t>
  </si>
  <si>
    <t>Canal de control 7 - Lámpara, Reset, programas internas</t>
  </si>
  <si>
    <t>Pink</t>
  </si>
  <si>
    <t>Rose</t>
  </si>
  <si>
    <t>Rosa</t>
  </si>
  <si>
    <t>Dunkelrot</t>
  </si>
  <si>
    <t>Deep red</t>
  </si>
  <si>
    <t>Rouge foncé</t>
  </si>
  <si>
    <t>Rojo oscuro</t>
  </si>
  <si>
    <t>Öffnender Pulseffekt mit abnehmender Geschwindigkeit</t>
  </si>
  <si>
    <t>Pulse opening with decreasing speed</t>
  </si>
  <si>
    <t>Effet de pulse ouvrent à vitesse diminuante</t>
  </si>
  <si>
    <t>Efecto puls cerrando con velocidad decreciente</t>
  </si>
  <si>
    <t>Schließender Pulseffekt mit zunehmender Geschwindigkeit</t>
  </si>
  <si>
    <t>Pulse closing with increasing speed</t>
  </si>
  <si>
    <t>Effet de pulse fermeture à vitesse croissante</t>
  </si>
  <si>
    <t>Efecto puls abriendo con velocidad creciente</t>
  </si>
  <si>
    <t>100 % Frost</t>
  </si>
  <si>
    <t xml:space="preserve">100 % frost </t>
  </si>
  <si>
    <t>Pulse effect in sequence with increasing speed</t>
  </si>
  <si>
    <t>Puls-Effekt in Sequenzen mit zunehmender Geschwindigkeit</t>
  </si>
  <si>
    <t>Effet pulse en sequences à vitesse croissante</t>
  </si>
  <si>
    <t>Efecto de impulso en secuencias con velocidad creciente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</si>
</sst>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9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1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4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41" customWidth="1"/>
    <col min="2" max="2" width="3.8515625" style="2" customWidth="1"/>
    <col min="3" max="3" width="3.57421875" style="10" bestFit="1" customWidth="1"/>
    <col min="4" max="4" width="3.57421875" style="12" bestFit="1" customWidth="1"/>
    <col min="5" max="5" width="5.7109375" style="8" customWidth="1"/>
    <col min="6" max="6" width="5.7109375" style="2" customWidth="1"/>
    <col min="7" max="7" width="3.7109375" style="1" customWidth="1"/>
    <col min="8" max="8" width="70.7109375" style="3" customWidth="1"/>
    <col min="9" max="10" width="80.7109375" style="3" customWidth="1"/>
    <col min="11" max="11" width="90.7109375" style="3" customWidth="1"/>
  </cols>
  <sheetData>
    <row r="1" spans="1:5" ht="23.25">
      <c r="A1" s="36" t="s">
        <v>0</v>
      </c>
      <c r="C1" s="12"/>
      <c r="E1" s="2"/>
    </row>
    <row r="2" spans="1:5" ht="12.75">
      <c r="A2" s="37"/>
      <c r="C2" s="12"/>
      <c r="E2" s="2"/>
    </row>
    <row r="3" spans="1:5" ht="20.25">
      <c r="A3" s="38" t="s">
        <v>166</v>
      </c>
      <c r="C3" s="12"/>
      <c r="E3" s="2"/>
    </row>
    <row r="4" spans="1:5" ht="20.25">
      <c r="A4" s="38" t="s">
        <v>167</v>
      </c>
      <c r="C4" s="12"/>
      <c r="E4" s="2"/>
    </row>
    <row r="5" spans="1:5" ht="12.75">
      <c r="A5" s="37"/>
      <c r="C5" s="12"/>
      <c r="E5" s="2"/>
    </row>
    <row r="6" spans="1:5" ht="15.75">
      <c r="A6" s="39" t="s">
        <v>157</v>
      </c>
      <c r="C6" s="12"/>
      <c r="E6" s="2"/>
    </row>
    <row r="7" spans="1:11" s="6" customFormat="1" ht="12.75">
      <c r="A7" s="40"/>
      <c r="B7" s="4"/>
      <c r="C7" s="13"/>
      <c r="D7" s="13"/>
      <c r="E7" s="4"/>
      <c r="F7" s="4"/>
      <c r="G7" s="7"/>
      <c r="H7" s="5"/>
      <c r="I7" s="5"/>
      <c r="J7" s="5"/>
      <c r="K7" s="5"/>
    </row>
    <row r="9" spans="1:11" s="21" customFormat="1" ht="15">
      <c r="A9" s="42"/>
      <c r="B9" s="18"/>
      <c r="C9" s="23"/>
      <c r="D9" s="18"/>
      <c r="E9" s="24"/>
      <c r="F9" s="19"/>
      <c r="G9" s="20"/>
      <c r="H9" s="21" t="s">
        <v>168</v>
      </c>
      <c r="I9" s="21" t="s">
        <v>169</v>
      </c>
      <c r="J9" s="21" t="s">
        <v>170</v>
      </c>
      <c r="K9" s="21" t="s">
        <v>171</v>
      </c>
    </row>
    <row r="10" spans="8:11" ht="12.75">
      <c r="H10" s="3" t="s">
        <v>101</v>
      </c>
      <c r="I10" s="3" t="s">
        <v>123</v>
      </c>
      <c r="J10" s="3" t="s">
        <v>79</v>
      </c>
      <c r="K10" s="3" t="s">
        <v>77</v>
      </c>
    </row>
    <row r="11" spans="8:11" ht="12.75">
      <c r="H11" s="3" t="s">
        <v>102</v>
      </c>
      <c r="I11" s="3" t="s">
        <v>124</v>
      </c>
      <c r="J11" s="3" t="s">
        <v>80</v>
      </c>
      <c r="K11" s="3" t="s">
        <v>78</v>
      </c>
    </row>
    <row r="12" spans="1:11" s="6" customFormat="1" ht="12.75">
      <c r="A12" s="43"/>
      <c r="B12" s="4"/>
      <c r="C12" s="11"/>
      <c r="D12" s="13"/>
      <c r="E12" s="9"/>
      <c r="F12" s="4"/>
      <c r="G12" s="7"/>
      <c r="H12" s="5"/>
      <c r="I12" s="5"/>
      <c r="J12" s="5"/>
      <c r="K12" s="5"/>
    </row>
    <row r="13" spans="1:11" s="34" customFormat="1" ht="12.75">
      <c r="A13" s="58" t="s">
        <v>16</v>
      </c>
      <c r="B13" s="59"/>
      <c r="C13" s="58" t="s">
        <v>147</v>
      </c>
      <c r="D13" s="59"/>
      <c r="E13" s="58" t="s">
        <v>146</v>
      </c>
      <c r="F13" s="59"/>
      <c r="G13" s="35" t="s">
        <v>150</v>
      </c>
      <c r="H13" s="35" t="s">
        <v>1</v>
      </c>
      <c r="I13" s="35" t="s">
        <v>30</v>
      </c>
      <c r="J13" s="35" t="s">
        <v>31</v>
      </c>
      <c r="K13" s="35" t="s">
        <v>145</v>
      </c>
    </row>
    <row r="14" spans="1:11" s="33" customFormat="1" ht="12.75">
      <c r="A14" s="44">
        <v>0</v>
      </c>
      <c r="B14" s="26">
        <v>13</v>
      </c>
      <c r="C14" s="27" t="str">
        <f>_XLL.DEZINHEX(A14,2)</f>
        <v>00</v>
      </c>
      <c r="D14" s="28" t="str">
        <f>_XLL.DEZINHEX(B14,2)</f>
        <v>0D</v>
      </c>
      <c r="E14" s="29">
        <f>(A14/255)</f>
        <v>0</v>
      </c>
      <c r="F14" s="30">
        <f>(B14/255)</f>
        <v>0.050980392156862744</v>
      </c>
      <c r="G14" s="31" t="s">
        <v>148</v>
      </c>
      <c r="H14" s="32" t="s">
        <v>103</v>
      </c>
      <c r="I14" s="32" t="s">
        <v>125</v>
      </c>
      <c r="J14" s="32" t="s">
        <v>81</v>
      </c>
      <c r="K14" s="32" t="s">
        <v>156</v>
      </c>
    </row>
    <row r="15" spans="1:11" s="33" customFormat="1" ht="12.75">
      <c r="A15" s="44">
        <v>14</v>
      </c>
      <c r="B15" s="26">
        <v>27</v>
      </c>
      <c r="C15" s="27" t="str">
        <f>_XLL.DEZINHEX(A15,2)</f>
        <v>0E</v>
      </c>
      <c r="D15" s="28" t="str">
        <f>_XLL.DEZINHEX(B15,2)</f>
        <v>1B</v>
      </c>
      <c r="E15" s="29">
        <f aca="true" t="shared" si="0" ref="E15:E25">(A15/255)</f>
        <v>0.054901960784313725</v>
      </c>
      <c r="F15" s="30">
        <f aca="true" t="shared" si="1" ref="F15:F25">(B15/255)</f>
        <v>0.10588235294117647</v>
      </c>
      <c r="G15" s="31" t="s">
        <v>148</v>
      </c>
      <c r="H15" s="32" t="s">
        <v>215</v>
      </c>
      <c r="I15" s="32" t="s">
        <v>215</v>
      </c>
      <c r="J15" s="32" t="s">
        <v>216</v>
      </c>
      <c r="K15" s="32" t="s">
        <v>217</v>
      </c>
    </row>
    <row r="16" spans="1:11" s="33" customFormat="1" ht="12.75">
      <c r="A16" s="44">
        <v>28</v>
      </c>
      <c r="B16" s="26">
        <v>41</v>
      </c>
      <c r="C16" s="27" t="str">
        <f>_XLL.DEZINHEX(A16,2)</f>
        <v>1C</v>
      </c>
      <c r="D16" s="28" t="str">
        <f>_XLL.DEZINHEX(B16,2)</f>
        <v>29</v>
      </c>
      <c r="E16" s="29">
        <f t="shared" si="0"/>
        <v>0.10980392156862745</v>
      </c>
      <c r="F16" s="30">
        <f t="shared" si="1"/>
        <v>0.1607843137254902</v>
      </c>
      <c r="G16" s="31" t="s">
        <v>148</v>
      </c>
      <c r="H16" s="32" t="s">
        <v>104</v>
      </c>
      <c r="I16" s="32" t="s">
        <v>126</v>
      </c>
      <c r="J16" s="32" t="s">
        <v>82</v>
      </c>
      <c r="K16" s="32" t="s">
        <v>151</v>
      </c>
    </row>
    <row r="17" spans="1:11" s="33" customFormat="1" ht="12.75">
      <c r="A17" s="44">
        <v>42</v>
      </c>
      <c r="B17" s="26">
        <v>55</v>
      </c>
      <c r="C17" s="27" t="str">
        <f>_XLL.DEZINHEX(A17,2)</f>
        <v>2A</v>
      </c>
      <c r="D17" s="28" t="str">
        <f>_XLL.DEZINHEX(B17,2)</f>
        <v>37</v>
      </c>
      <c r="E17" s="29">
        <f t="shared" si="0"/>
        <v>0.16470588235294117</v>
      </c>
      <c r="F17" s="30">
        <f t="shared" si="1"/>
        <v>0.21568627450980393</v>
      </c>
      <c r="G17" s="31" t="s">
        <v>148</v>
      </c>
      <c r="H17" s="32" t="s">
        <v>105</v>
      </c>
      <c r="I17" s="32" t="s">
        <v>127</v>
      </c>
      <c r="J17" s="32" t="s">
        <v>83</v>
      </c>
      <c r="K17" s="32" t="s">
        <v>152</v>
      </c>
    </row>
    <row r="18" spans="1:11" s="33" customFormat="1" ht="12.75">
      <c r="A18" s="44">
        <v>56</v>
      </c>
      <c r="B18" s="26">
        <v>69</v>
      </c>
      <c r="C18" s="27" t="str">
        <f>_XLL.DEZINHEX(A18,2)</f>
        <v>38</v>
      </c>
      <c r="D18" s="28" t="str">
        <f>_XLL.DEZINHEX(B18,2)</f>
        <v>45</v>
      </c>
      <c r="E18" s="29">
        <f t="shared" si="0"/>
        <v>0.2196078431372549</v>
      </c>
      <c r="F18" s="30">
        <f t="shared" si="1"/>
        <v>0.27058823529411763</v>
      </c>
      <c r="G18" s="31" t="s">
        <v>148</v>
      </c>
      <c r="H18" s="32" t="s">
        <v>106</v>
      </c>
      <c r="I18" s="32" t="s">
        <v>128</v>
      </c>
      <c r="J18" s="32" t="s">
        <v>84</v>
      </c>
      <c r="K18" s="32" t="s">
        <v>153</v>
      </c>
    </row>
    <row r="19" spans="1:11" s="33" customFormat="1" ht="12.75">
      <c r="A19" s="44">
        <v>70</v>
      </c>
      <c r="B19" s="26">
        <v>83</v>
      </c>
      <c r="C19" s="27" t="str">
        <f>_XLL.DEZINHEX(A19,2)</f>
        <v>46</v>
      </c>
      <c r="D19" s="28" t="str">
        <f>_XLL.DEZINHEX(B19,2)</f>
        <v>53</v>
      </c>
      <c r="E19" s="29">
        <f t="shared" si="0"/>
        <v>0.27450980392156865</v>
      </c>
      <c r="F19" s="30">
        <f t="shared" si="1"/>
        <v>0.3254901960784314</v>
      </c>
      <c r="G19" s="31" t="s">
        <v>148</v>
      </c>
      <c r="H19" s="32" t="s">
        <v>172</v>
      </c>
      <c r="I19" s="32" t="s">
        <v>172</v>
      </c>
      <c r="J19" s="32" t="s">
        <v>172</v>
      </c>
      <c r="K19" s="32" t="s">
        <v>172</v>
      </c>
    </row>
    <row r="20" spans="1:11" s="33" customFormat="1" ht="12.75">
      <c r="A20" s="44">
        <v>84</v>
      </c>
      <c r="B20" s="26">
        <v>97</v>
      </c>
      <c r="C20" s="27" t="str">
        <f>_XLL.DEZINHEX(A20,2)</f>
        <v>54</v>
      </c>
      <c r="D20" s="28" t="str">
        <f>_XLL.DEZINHEX(B20,2)</f>
        <v>61</v>
      </c>
      <c r="E20" s="29">
        <f t="shared" si="0"/>
        <v>0.32941176470588235</v>
      </c>
      <c r="F20" s="30">
        <f t="shared" si="1"/>
        <v>0.3803921568627451</v>
      </c>
      <c r="G20" s="31" t="s">
        <v>148</v>
      </c>
      <c r="H20" s="32" t="s">
        <v>173</v>
      </c>
      <c r="I20" s="32" t="s">
        <v>173</v>
      </c>
      <c r="J20" s="32" t="s">
        <v>173</v>
      </c>
      <c r="K20" s="45" t="s">
        <v>174</v>
      </c>
    </row>
    <row r="21" spans="1:11" s="33" customFormat="1" ht="12.75">
      <c r="A21" s="44">
        <v>98</v>
      </c>
      <c r="B21" s="26">
        <v>111</v>
      </c>
      <c r="C21" s="27" t="str">
        <f>_XLL.DEZINHEX(A21,2)</f>
        <v>62</v>
      </c>
      <c r="D21" s="28" t="str">
        <f>_XLL.DEZINHEX(B21,2)</f>
        <v>6F</v>
      </c>
      <c r="E21" s="29">
        <f t="shared" si="0"/>
        <v>0.3843137254901961</v>
      </c>
      <c r="F21" s="30">
        <f t="shared" si="1"/>
        <v>0.43529411764705883</v>
      </c>
      <c r="G21" s="31" t="s">
        <v>148</v>
      </c>
      <c r="H21" s="32" t="s">
        <v>180</v>
      </c>
      <c r="I21" s="32" t="s">
        <v>179</v>
      </c>
      <c r="J21" s="32" t="s">
        <v>181</v>
      </c>
      <c r="K21" s="32" t="s">
        <v>182</v>
      </c>
    </row>
    <row r="22" spans="1:11" s="33" customFormat="1" ht="12.75">
      <c r="A22" s="44">
        <v>112</v>
      </c>
      <c r="B22" s="26">
        <v>127</v>
      </c>
      <c r="C22" s="27" t="str">
        <f>_XLL.DEZINHEX(A22,2)</f>
        <v>70</v>
      </c>
      <c r="D22" s="28" t="str">
        <f>_XLL.DEZINHEX(B22,2)</f>
        <v>7F</v>
      </c>
      <c r="E22" s="29">
        <f t="shared" si="0"/>
        <v>0.4392156862745098</v>
      </c>
      <c r="F22" s="30">
        <f t="shared" si="1"/>
        <v>0.4980392156862745</v>
      </c>
      <c r="G22" s="31" t="s">
        <v>148</v>
      </c>
      <c r="H22" s="32" t="s">
        <v>176</v>
      </c>
      <c r="I22" s="32" t="s">
        <v>175</v>
      </c>
      <c r="J22" s="32" t="s">
        <v>177</v>
      </c>
      <c r="K22" s="32" t="s">
        <v>178</v>
      </c>
    </row>
    <row r="23" spans="1:11" s="33" customFormat="1" ht="12.75">
      <c r="A23" s="44">
        <v>128</v>
      </c>
      <c r="B23" s="26">
        <v>187</v>
      </c>
      <c r="C23" s="27" t="str">
        <f>_XLL.DEZINHEX(A23,2)</f>
        <v>80</v>
      </c>
      <c r="D23" s="28" t="str">
        <f>_XLL.DEZINHEX(B23,2)</f>
        <v>BB</v>
      </c>
      <c r="E23" s="29">
        <f t="shared" si="0"/>
        <v>0.5019607843137255</v>
      </c>
      <c r="F23" s="30">
        <f t="shared" si="1"/>
        <v>0.7333333333333333</v>
      </c>
      <c r="G23" s="31" t="s">
        <v>149</v>
      </c>
      <c r="H23" s="32" t="s">
        <v>107</v>
      </c>
      <c r="I23" s="32" t="s">
        <v>129</v>
      </c>
      <c r="J23" s="32" t="s">
        <v>85</v>
      </c>
      <c r="K23" s="32" t="s">
        <v>154</v>
      </c>
    </row>
    <row r="24" spans="1:11" s="33" customFormat="1" ht="12.75">
      <c r="A24" s="44">
        <v>188</v>
      </c>
      <c r="B24" s="26">
        <v>193</v>
      </c>
      <c r="C24" s="27" t="str">
        <f>_XLL.DEZINHEX(A24,2)</f>
        <v>BC</v>
      </c>
      <c r="D24" s="28" t="str">
        <f>_XLL.DEZINHEX(B24,2)</f>
        <v>C1</v>
      </c>
      <c r="E24" s="29">
        <f t="shared" si="0"/>
        <v>0.7372549019607844</v>
      </c>
      <c r="F24" s="30">
        <f t="shared" si="1"/>
        <v>0.7568627450980392</v>
      </c>
      <c r="G24" s="31" t="s">
        <v>148</v>
      </c>
      <c r="H24" s="32" t="s">
        <v>108</v>
      </c>
      <c r="I24" s="32" t="s">
        <v>130</v>
      </c>
      <c r="J24" s="32" t="s">
        <v>86</v>
      </c>
      <c r="K24" s="32" t="s">
        <v>63</v>
      </c>
    </row>
    <row r="25" spans="1:11" s="33" customFormat="1" ht="12.75">
      <c r="A25" s="44">
        <v>194</v>
      </c>
      <c r="B25" s="26">
        <v>255</v>
      </c>
      <c r="C25" s="27" t="str">
        <f>_XLL.DEZINHEX(A25,2)</f>
        <v>C2</v>
      </c>
      <c r="D25" s="28" t="str">
        <f>_XLL.DEZINHEX(B25,2)</f>
        <v>FF</v>
      </c>
      <c r="E25" s="29">
        <f t="shared" si="0"/>
        <v>0.7607843137254902</v>
      </c>
      <c r="F25" s="30">
        <f t="shared" si="1"/>
        <v>1</v>
      </c>
      <c r="G25" s="31" t="s">
        <v>149</v>
      </c>
      <c r="H25" s="32" t="s">
        <v>109</v>
      </c>
      <c r="I25" s="32" t="s">
        <v>131</v>
      </c>
      <c r="J25" s="32" t="s">
        <v>87</v>
      </c>
      <c r="K25" s="32" t="s">
        <v>155</v>
      </c>
    </row>
    <row r="27" spans="1:11" s="21" customFormat="1" ht="15">
      <c r="A27" s="42"/>
      <c r="B27" s="18"/>
      <c r="C27" s="23"/>
      <c r="D27" s="18"/>
      <c r="E27" s="24"/>
      <c r="F27" s="19"/>
      <c r="G27" s="20"/>
      <c r="H27" s="21" t="s">
        <v>183</v>
      </c>
      <c r="I27" s="21" t="s">
        <v>184</v>
      </c>
      <c r="J27" s="21" t="s">
        <v>185</v>
      </c>
      <c r="K27" s="21" t="s">
        <v>186</v>
      </c>
    </row>
    <row r="29" spans="1:11" s="34" customFormat="1" ht="12.75">
      <c r="A29" s="58" t="s">
        <v>16</v>
      </c>
      <c r="B29" s="59"/>
      <c r="C29" s="58" t="s">
        <v>147</v>
      </c>
      <c r="D29" s="59"/>
      <c r="E29" s="58" t="s">
        <v>146</v>
      </c>
      <c r="F29" s="59"/>
      <c r="G29" s="35" t="s">
        <v>150</v>
      </c>
      <c r="H29" s="35" t="s">
        <v>1</v>
      </c>
      <c r="I29" s="35" t="s">
        <v>30</v>
      </c>
      <c r="J29" s="35" t="s">
        <v>31</v>
      </c>
      <c r="K29" s="35" t="s">
        <v>145</v>
      </c>
    </row>
    <row r="30" spans="1:11" s="33" customFormat="1" ht="12.75">
      <c r="A30" s="44">
        <v>0</v>
      </c>
      <c r="B30" s="26">
        <v>13</v>
      </c>
      <c r="C30" s="27" t="str">
        <f>_XLL.DEZINHEX(A30,2)</f>
        <v>00</v>
      </c>
      <c r="D30" s="28" t="str">
        <f>_XLL.DEZINHEX(B30,2)</f>
        <v>0D</v>
      </c>
      <c r="E30" s="29">
        <f>(A30/255)</f>
        <v>0</v>
      </c>
      <c r="F30" s="30">
        <f>(B30/255)</f>
        <v>0.050980392156862744</v>
      </c>
      <c r="G30" s="31" t="s">
        <v>148</v>
      </c>
      <c r="H30" s="32" t="s">
        <v>110</v>
      </c>
      <c r="I30" s="32" t="s">
        <v>132</v>
      </c>
      <c r="J30" s="32" t="s">
        <v>88</v>
      </c>
      <c r="K30" s="32" t="s">
        <v>62</v>
      </c>
    </row>
    <row r="31" spans="1:11" s="33" customFormat="1" ht="12.75">
      <c r="A31" s="44">
        <v>14</v>
      </c>
      <c r="B31" s="26">
        <v>27</v>
      </c>
      <c r="C31" s="27" t="str">
        <f>_XLL.DEZINHEX(A31,2)</f>
        <v>0E</v>
      </c>
      <c r="D31" s="28" t="str">
        <f>_XLL.DEZINHEX(B31,2)</f>
        <v>1B</v>
      </c>
      <c r="E31" s="29">
        <f aca="true" t="shared" si="2" ref="E31:E45">(A31/255)</f>
        <v>0.054901960784313725</v>
      </c>
      <c r="F31" s="30">
        <f aca="true" t="shared" si="3" ref="F31:F45">(B31/255)</f>
        <v>0.10588235294117647</v>
      </c>
      <c r="G31" s="31" t="s">
        <v>148</v>
      </c>
      <c r="H31" s="32" t="s">
        <v>71</v>
      </c>
      <c r="I31" s="32" t="s">
        <v>71</v>
      </c>
      <c r="J31" s="32" t="s">
        <v>71</v>
      </c>
      <c r="K31" s="32" t="s">
        <v>71</v>
      </c>
    </row>
    <row r="32" spans="1:11" s="33" customFormat="1" ht="12.75">
      <c r="A32" s="44">
        <v>28</v>
      </c>
      <c r="B32" s="26">
        <v>41</v>
      </c>
      <c r="C32" s="27" t="str">
        <f>_XLL.DEZINHEX(A32,2)</f>
        <v>1C</v>
      </c>
      <c r="D32" s="28" t="str">
        <f>_XLL.DEZINHEX(B32,2)</f>
        <v>29</v>
      </c>
      <c r="E32" s="29">
        <f t="shared" si="2"/>
        <v>0.10980392156862745</v>
      </c>
      <c r="F32" s="30">
        <f t="shared" si="3"/>
        <v>0.1607843137254902</v>
      </c>
      <c r="G32" s="31" t="s">
        <v>148</v>
      </c>
      <c r="H32" s="32" t="s">
        <v>72</v>
      </c>
      <c r="I32" s="32" t="s">
        <v>72</v>
      </c>
      <c r="J32" s="32" t="s">
        <v>72</v>
      </c>
      <c r="K32" s="32" t="s">
        <v>72</v>
      </c>
    </row>
    <row r="33" spans="1:11" s="33" customFormat="1" ht="12.75">
      <c r="A33" s="44">
        <v>42</v>
      </c>
      <c r="B33" s="26">
        <v>55</v>
      </c>
      <c r="C33" s="27" t="str">
        <f>_XLL.DEZINHEX(A33,2)</f>
        <v>2A</v>
      </c>
      <c r="D33" s="28" t="str">
        <f>_XLL.DEZINHEX(B33,2)</f>
        <v>37</v>
      </c>
      <c r="E33" s="29">
        <f t="shared" si="2"/>
        <v>0.16470588235294117</v>
      </c>
      <c r="F33" s="30">
        <f t="shared" si="3"/>
        <v>0.21568627450980393</v>
      </c>
      <c r="G33" s="31" t="s">
        <v>148</v>
      </c>
      <c r="H33" s="32" t="s">
        <v>73</v>
      </c>
      <c r="I33" s="32" t="s">
        <v>73</v>
      </c>
      <c r="J33" s="32" t="s">
        <v>73</v>
      </c>
      <c r="K33" s="32" t="s">
        <v>73</v>
      </c>
    </row>
    <row r="34" spans="1:11" s="33" customFormat="1" ht="12.75">
      <c r="A34" s="44">
        <v>56</v>
      </c>
      <c r="B34" s="26">
        <v>69</v>
      </c>
      <c r="C34" s="27" t="str">
        <f>_XLL.DEZINHEX(A34,2)</f>
        <v>38</v>
      </c>
      <c r="D34" s="28" t="str">
        <f>_XLL.DEZINHEX(B34,2)</f>
        <v>45</v>
      </c>
      <c r="E34" s="29">
        <f t="shared" si="2"/>
        <v>0.2196078431372549</v>
      </c>
      <c r="F34" s="30">
        <f t="shared" si="3"/>
        <v>0.27058823529411763</v>
      </c>
      <c r="G34" s="31" t="s">
        <v>148</v>
      </c>
      <c r="H34" s="32" t="s">
        <v>74</v>
      </c>
      <c r="I34" s="32" t="s">
        <v>74</v>
      </c>
      <c r="J34" s="32" t="s">
        <v>74</v>
      </c>
      <c r="K34" s="32" t="s">
        <v>74</v>
      </c>
    </row>
    <row r="35" spans="1:11" s="33" customFormat="1" ht="12.75">
      <c r="A35" s="44">
        <v>70</v>
      </c>
      <c r="B35" s="26">
        <v>83</v>
      </c>
      <c r="C35" s="27" t="str">
        <f>_XLL.DEZINHEX(A35,2)</f>
        <v>46</v>
      </c>
      <c r="D35" s="28" t="str">
        <f>_XLL.DEZINHEX(B35,2)</f>
        <v>53</v>
      </c>
      <c r="E35" s="29">
        <f t="shared" si="2"/>
        <v>0.27450980392156865</v>
      </c>
      <c r="F35" s="30">
        <f t="shared" si="3"/>
        <v>0.3254901960784314</v>
      </c>
      <c r="G35" s="31" t="s">
        <v>148</v>
      </c>
      <c r="H35" s="32" t="s">
        <v>75</v>
      </c>
      <c r="I35" s="32" t="s">
        <v>75</v>
      </c>
      <c r="J35" s="32" t="s">
        <v>75</v>
      </c>
      <c r="K35" s="32" t="s">
        <v>75</v>
      </c>
    </row>
    <row r="36" spans="1:11" s="33" customFormat="1" ht="12.75">
      <c r="A36" s="44">
        <v>84</v>
      </c>
      <c r="B36" s="26">
        <v>97</v>
      </c>
      <c r="C36" s="27" t="str">
        <f>_XLL.DEZINHEX(A36,2)</f>
        <v>54</v>
      </c>
      <c r="D36" s="28" t="str">
        <f>_XLL.DEZINHEX(B36,2)</f>
        <v>61</v>
      </c>
      <c r="E36" s="29">
        <f t="shared" si="2"/>
        <v>0.32941176470588235</v>
      </c>
      <c r="F36" s="30">
        <f t="shared" si="3"/>
        <v>0.3803921568627451</v>
      </c>
      <c r="G36" s="31" t="s">
        <v>148</v>
      </c>
      <c r="H36" s="32" t="s">
        <v>219</v>
      </c>
      <c r="I36" s="32" t="s">
        <v>218</v>
      </c>
      <c r="J36" s="32" t="s">
        <v>220</v>
      </c>
      <c r="K36" s="32" t="s">
        <v>221</v>
      </c>
    </row>
    <row r="37" spans="1:11" s="33" customFormat="1" ht="12.75">
      <c r="A37" s="44">
        <v>98</v>
      </c>
      <c r="B37" s="26">
        <v>111</v>
      </c>
      <c r="C37" s="27" t="str">
        <f>_XLL.DEZINHEX(A37,2)</f>
        <v>62</v>
      </c>
      <c r="D37" s="28" t="str">
        <f>_XLL.DEZINHEX(B37,2)</f>
        <v>6F</v>
      </c>
      <c r="E37" s="29">
        <f t="shared" si="2"/>
        <v>0.3843137254901961</v>
      </c>
      <c r="F37" s="30">
        <f t="shared" si="3"/>
        <v>0.43529411764705883</v>
      </c>
      <c r="G37" s="31" t="s">
        <v>148</v>
      </c>
      <c r="H37" s="32" t="s">
        <v>187</v>
      </c>
      <c r="I37" s="32" t="s">
        <v>188</v>
      </c>
      <c r="J37" s="32" t="s">
        <v>189</v>
      </c>
      <c r="K37" s="32" t="s">
        <v>190</v>
      </c>
    </row>
    <row r="38" spans="1:11" s="33" customFormat="1" ht="12.75">
      <c r="A38" s="44">
        <v>112</v>
      </c>
      <c r="B38" s="26">
        <v>127</v>
      </c>
      <c r="C38" s="27" t="str">
        <f>_XLL.DEZINHEX(A38,2)</f>
        <v>70</v>
      </c>
      <c r="D38" s="28" t="str">
        <f>_XLL.DEZINHEX(B38,2)</f>
        <v>7F</v>
      </c>
      <c r="E38" s="29">
        <f t="shared" si="2"/>
        <v>0.4392156862745098</v>
      </c>
      <c r="F38" s="30">
        <f t="shared" si="3"/>
        <v>0.4980392156862745</v>
      </c>
      <c r="G38" s="31" t="s">
        <v>149</v>
      </c>
      <c r="H38" s="32" t="s">
        <v>111</v>
      </c>
      <c r="I38" s="32" t="s">
        <v>133</v>
      </c>
      <c r="J38" s="32" t="s">
        <v>89</v>
      </c>
      <c r="K38" s="32" t="s">
        <v>64</v>
      </c>
    </row>
    <row r="39" spans="1:11" s="33" customFormat="1" ht="12.75">
      <c r="A39" s="44">
        <v>128</v>
      </c>
      <c r="B39" s="26">
        <v>143</v>
      </c>
      <c r="C39" s="27" t="str">
        <f>_XLL.DEZINHEX(A39,2)</f>
        <v>80</v>
      </c>
      <c r="D39" s="28" t="str">
        <f>_XLL.DEZINHEX(B39,2)</f>
        <v>8F</v>
      </c>
      <c r="E39" s="29">
        <f t="shared" si="2"/>
        <v>0.5019607843137255</v>
      </c>
      <c r="F39" s="30">
        <f t="shared" si="3"/>
        <v>0.5607843137254902</v>
      </c>
      <c r="G39" s="31" t="s">
        <v>149</v>
      </c>
      <c r="H39" s="32" t="s">
        <v>112</v>
      </c>
      <c r="I39" s="32" t="s">
        <v>134</v>
      </c>
      <c r="J39" s="32" t="s">
        <v>90</v>
      </c>
      <c r="K39" s="32" t="s">
        <v>65</v>
      </c>
    </row>
    <row r="40" spans="1:11" s="33" customFormat="1" ht="12.75">
      <c r="A40" s="44">
        <v>144</v>
      </c>
      <c r="B40" s="26">
        <v>159</v>
      </c>
      <c r="C40" s="27" t="str">
        <f>_XLL.DEZINHEX(A40,2)</f>
        <v>90</v>
      </c>
      <c r="D40" s="28" t="str">
        <f>_XLL.DEZINHEX(B40,2)</f>
        <v>9F</v>
      </c>
      <c r="E40" s="29">
        <f t="shared" si="2"/>
        <v>0.5647058823529412</v>
      </c>
      <c r="F40" s="30">
        <f t="shared" si="3"/>
        <v>0.6235294117647059</v>
      </c>
      <c r="G40" s="31" t="s">
        <v>149</v>
      </c>
      <c r="H40" s="32" t="s">
        <v>113</v>
      </c>
      <c r="I40" s="32" t="s">
        <v>135</v>
      </c>
      <c r="J40" s="32" t="s">
        <v>91</v>
      </c>
      <c r="K40" s="32" t="s">
        <v>66</v>
      </c>
    </row>
    <row r="41" spans="1:11" s="33" customFormat="1" ht="12.75">
      <c r="A41" s="44">
        <v>160</v>
      </c>
      <c r="B41" s="26">
        <v>175</v>
      </c>
      <c r="C41" s="27" t="str">
        <f>_XLL.DEZINHEX(A41,2)</f>
        <v>A0</v>
      </c>
      <c r="D41" s="28" t="str">
        <f>_XLL.DEZINHEX(B41,2)</f>
        <v>AF</v>
      </c>
      <c r="E41" s="29">
        <f t="shared" si="2"/>
        <v>0.6274509803921569</v>
      </c>
      <c r="F41" s="30">
        <f t="shared" si="3"/>
        <v>0.6862745098039216</v>
      </c>
      <c r="G41" s="31" t="s">
        <v>149</v>
      </c>
      <c r="H41" s="32" t="s">
        <v>114</v>
      </c>
      <c r="I41" s="32" t="s">
        <v>136</v>
      </c>
      <c r="J41" s="32" t="s">
        <v>92</v>
      </c>
      <c r="K41" s="32" t="s">
        <v>67</v>
      </c>
    </row>
    <row r="42" spans="1:11" s="33" customFormat="1" ht="12.75">
      <c r="A42" s="44">
        <v>176</v>
      </c>
      <c r="B42" s="26">
        <v>191</v>
      </c>
      <c r="C42" s="27" t="str">
        <f>_XLL.DEZINHEX(A42,2)</f>
        <v>B0</v>
      </c>
      <c r="D42" s="28" t="str">
        <f>_XLL.DEZINHEX(B42,2)</f>
        <v>BF</v>
      </c>
      <c r="E42" s="29">
        <f t="shared" si="2"/>
        <v>0.6901960784313725</v>
      </c>
      <c r="F42" s="30">
        <f t="shared" si="3"/>
        <v>0.7490196078431373</v>
      </c>
      <c r="G42" s="31" t="s">
        <v>149</v>
      </c>
      <c r="H42" s="32" t="s">
        <v>115</v>
      </c>
      <c r="I42" s="32" t="s">
        <v>137</v>
      </c>
      <c r="J42" s="32" t="s">
        <v>93</v>
      </c>
      <c r="K42" s="32" t="s">
        <v>68</v>
      </c>
    </row>
    <row r="43" spans="1:11" s="33" customFormat="1" ht="12.75">
      <c r="A43" s="44">
        <v>192</v>
      </c>
      <c r="B43" s="26">
        <v>207</v>
      </c>
      <c r="C43" s="27" t="str">
        <f>_XLL.DEZINHEX(A43,2)</f>
        <v>C0</v>
      </c>
      <c r="D43" s="28" t="str">
        <f>_XLL.DEZINHEX(B43,2)</f>
        <v>CF</v>
      </c>
      <c r="E43" s="29">
        <f t="shared" si="2"/>
        <v>0.7529411764705882</v>
      </c>
      <c r="F43" s="30">
        <f t="shared" si="3"/>
        <v>0.8117647058823529</v>
      </c>
      <c r="G43" s="31" t="s">
        <v>149</v>
      </c>
      <c r="H43" s="32" t="s">
        <v>116</v>
      </c>
      <c r="I43" s="32" t="s">
        <v>138</v>
      </c>
      <c r="J43" s="32" t="s">
        <v>94</v>
      </c>
      <c r="K43" s="32" t="s">
        <v>69</v>
      </c>
    </row>
    <row r="44" spans="1:11" s="33" customFormat="1" ht="12.75">
      <c r="A44" s="44">
        <v>208</v>
      </c>
      <c r="B44" s="26">
        <v>223</v>
      </c>
      <c r="C44" s="27" t="str">
        <f>_XLL.DEZINHEX(A44,2)</f>
        <v>D0</v>
      </c>
      <c r="D44" s="28" t="str">
        <f>_XLL.DEZINHEX(B44,2)</f>
        <v>DF</v>
      </c>
      <c r="E44" s="29">
        <f t="shared" si="2"/>
        <v>0.8156862745098039</v>
      </c>
      <c r="F44" s="30">
        <f t="shared" si="3"/>
        <v>0.8745098039215686</v>
      </c>
      <c r="G44" s="31" t="s">
        <v>149</v>
      </c>
      <c r="H44" s="32" t="s">
        <v>117</v>
      </c>
      <c r="I44" s="32" t="s">
        <v>139</v>
      </c>
      <c r="J44" s="32" t="s">
        <v>95</v>
      </c>
      <c r="K44" s="32" t="s">
        <v>76</v>
      </c>
    </row>
    <row r="45" spans="1:11" s="33" customFormat="1" ht="12.75">
      <c r="A45" s="44">
        <v>224</v>
      </c>
      <c r="B45" s="26">
        <v>255</v>
      </c>
      <c r="C45" s="27" t="str">
        <f>_XLL.DEZINHEX(A45,2)</f>
        <v>E0</v>
      </c>
      <c r="D45" s="28" t="str">
        <f>_XLL.DEZINHEX(B45,2)</f>
        <v>FF</v>
      </c>
      <c r="E45" s="29">
        <f t="shared" si="2"/>
        <v>0.8784313725490196</v>
      </c>
      <c r="F45" s="30">
        <f t="shared" si="3"/>
        <v>1</v>
      </c>
      <c r="G45" s="31" t="s">
        <v>149</v>
      </c>
      <c r="H45" s="32" t="s">
        <v>118</v>
      </c>
      <c r="I45" s="32" t="s">
        <v>140</v>
      </c>
      <c r="J45" s="32" t="s">
        <v>96</v>
      </c>
      <c r="K45" s="32" t="s">
        <v>70</v>
      </c>
    </row>
    <row r="47" spans="1:11" s="21" customFormat="1" ht="15">
      <c r="A47" s="42"/>
      <c r="B47" s="18"/>
      <c r="C47" s="23"/>
      <c r="D47" s="18"/>
      <c r="E47" s="24"/>
      <c r="F47" s="19"/>
      <c r="G47" s="20"/>
      <c r="H47" s="21" t="s">
        <v>194</v>
      </c>
      <c r="I47" s="21" t="s">
        <v>193</v>
      </c>
      <c r="J47" s="21" t="s">
        <v>192</v>
      </c>
      <c r="K47" s="21" t="s">
        <v>191</v>
      </c>
    </row>
    <row r="49" spans="1:11" s="34" customFormat="1" ht="12.75">
      <c r="A49" s="58" t="s">
        <v>16</v>
      </c>
      <c r="B49" s="59"/>
      <c r="C49" s="58" t="s">
        <v>147</v>
      </c>
      <c r="D49" s="59"/>
      <c r="E49" s="58" t="s">
        <v>146</v>
      </c>
      <c r="F49" s="59"/>
      <c r="G49" s="35" t="s">
        <v>150</v>
      </c>
      <c r="H49" s="35" t="s">
        <v>1</v>
      </c>
      <c r="I49" s="35" t="s">
        <v>30</v>
      </c>
      <c r="J49" s="35" t="s">
        <v>31</v>
      </c>
      <c r="K49" s="35" t="s">
        <v>145</v>
      </c>
    </row>
    <row r="50" spans="1:11" s="33" customFormat="1" ht="12.75">
      <c r="A50" s="44">
        <v>0</v>
      </c>
      <c r="B50" s="26">
        <v>255</v>
      </c>
      <c r="C50" s="27" t="str">
        <f>_XLL.DEZINHEX(A50,2)</f>
        <v>00</v>
      </c>
      <c r="D50" s="28" t="str">
        <f>_XLL.DEZINHEX(B50,2)</f>
        <v>FF</v>
      </c>
      <c r="E50" s="29">
        <f>(A50/255)</f>
        <v>0</v>
      </c>
      <c r="F50" s="30">
        <f>(B50/255)</f>
        <v>1</v>
      </c>
      <c r="G50" s="31" t="s">
        <v>149</v>
      </c>
      <c r="H50" s="32" t="s">
        <v>195</v>
      </c>
      <c r="I50" s="32" t="s">
        <v>196</v>
      </c>
      <c r="J50" s="32" t="s">
        <v>197</v>
      </c>
      <c r="K50" s="32" t="s">
        <v>198</v>
      </c>
    </row>
    <row r="52" spans="1:11" s="21" customFormat="1" ht="15">
      <c r="A52" s="42"/>
      <c r="B52" s="18"/>
      <c r="C52" s="23"/>
      <c r="D52" s="18"/>
      <c r="E52" s="24"/>
      <c r="F52" s="19"/>
      <c r="G52" s="20"/>
      <c r="H52" s="21" t="s">
        <v>199</v>
      </c>
      <c r="I52" s="21" t="s">
        <v>200</v>
      </c>
      <c r="J52" s="21" t="s">
        <v>201</v>
      </c>
      <c r="K52" s="21" t="s">
        <v>202</v>
      </c>
    </row>
    <row r="53" spans="1:11" s="6" customFormat="1" ht="12.75">
      <c r="A53" s="43"/>
      <c r="B53" s="4"/>
      <c r="C53" s="11"/>
      <c r="D53" s="13"/>
      <c r="E53" s="9"/>
      <c r="F53" s="4"/>
      <c r="G53" s="7"/>
      <c r="H53" s="5"/>
      <c r="I53" s="5"/>
      <c r="J53" s="5"/>
      <c r="K53" s="5"/>
    </row>
    <row r="54" spans="1:11" s="34" customFormat="1" ht="12.75">
      <c r="A54" s="58" t="s">
        <v>16</v>
      </c>
      <c r="B54" s="59"/>
      <c r="C54" s="58" t="s">
        <v>147</v>
      </c>
      <c r="D54" s="59"/>
      <c r="E54" s="58" t="s">
        <v>146</v>
      </c>
      <c r="F54" s="59"/>
      <c r="G54" s="35" t="s">
        <v>150</v>
      </c>
      <c r="H54" s="35" t="s">
        <v>1</v>
      </c>
      <c r="I54" s="35" t="s">
        <v>30</v>
      </c>
      <c r="J54" s="35" t="s">
        <v>31</v>
      </c>
      <c r="K54" s="35" t="s">
        <v>145</v>
      </c>
    </row>
    <row r="55" spans="1:11" s="33" customFormat="1" ht="12.75">
      <c r="A55" s="52">
        <v>0</v>
      </c>
      <c r="B55" s="26">
        <v>191</v>
      </c>
      <c r="C55" s="53" t="str">
        <f>_XLL.DEZINHEX(A55,2)</f>
        <v>00</v>
      </c>
      <c r="D55" s="54" t="str">
        <f>_XLL.DEZINHEX(B55,2)</f>
        <v>BF</v>
      </c>
      <c r="E55" s="29">
        <f aca="true" t="shared" si="4" ref="E55:F58">(A55/255)</f>
        <v>0</v>
      </c>
      <c r="F55" s="30">
        <f t="shared" si="4"/>
        <v>0.7490196078431373</v>
      </c>
      <c r="G55" s="31" t="s">
        <v>149</v>
      </c>
      <c r="H55" s="32" t="s">
        <v>162</v>
      </c>
      <c r="I55" s="32" t="s">
        <v>163</v>
      </c>
      <c r="J55" s="32" t="s">
        <v>164</v>
      </c>
      <c r="K55" s="32" t="s">
        <v>165</v>
      </c>
    </row>
    <row r="56" spans="1:11" s="33" customFormat="1" ht="12.75">
      <c r="A56" s="52">
        <v>192</v>
      </c>
      <c r="B56" s="26">
        <v>223</v>
      </c>
      <c r="C56" s="53" t="str">
        <f>_XLL.DEZINHEX(A56,2)</f>
        <v>C0</v>
      </c>
      <c r="D56" s="54" t="str">
        <f>_XLL.DEZINHEX(B56,2)</f>
        <v>DF</v>
      </c>
      <c r="E56" s="29">
        <f t="shared" si="4"/>
        <v>0.7529411764705882</v>
      </c>
      <c r="F56" s="30">
        <f t="shared" si="4"/>
        <v>0.8745098039215686</v>
      </c>
      <c r="G56" s="31" t="s">
        <v>149</v>
      </c>
      <c r="H56" s="32" t="s">
        <v>223</v>
      </c>
      <c r="I56" s="32" t="s">
        <v>222</v>
      </c>
      <c r="J56" s="32" t="s">
        <v>224</v>
      </c>
      <c r="K56" s="32" t="s">
        <v>225</v>
      </c>
    </row>
    <row r="57" spans="1:11" s="33" customFormat="1" ht="12.75">
      <c r="A57" s="52">
        <v>224</v>
      </c>
      <c r="B57" s="26">
        <v>254</v>
      </c>
      <c r="C57" s="53" t="str">
        <f>_XLL.DEZINHEX(A57,2)</f>
        <v>E0</v>
      </c>
      <c r="D57" s="54" t="str">
        <f>_XLL.DEZINHEX(B57,2)</f>
        <v>FE</v>
      </c>
      <c r="E57" s="29">
        <f t="shared" si="4"/>
        <v>0.8784313725490196</v>
      </c>
      <c r="F57" s="30">
        <f t="shared" si="4"/>
        <v>0.996078431372549</v>
      </c>
      <c r="G57" s="31" t="s">
        <v>149</v>
      </c>
      <c r="H57" s="32" t="s">
        <v>227</v>
      </c>
      <c r="I57" s="32" t="s">
        <v>226</v>
      </c>
      <c r="J57" s="32" t="s">
        <v>228</v>
      </c>
      <c r="K57" s="32" t="s">
        <v>229</v>
      </c>
    </row>
    <row r="58" spans="1:11" s="33" customFormat="1" ht="12.75">
      <c r="A58" s="52">
        <v>255</v>
      </c>
      <c r="B58" s="26">
        <v>255</v>
      </c>
      <c r="C58" s="53" t="str">
        <f>_XLL.DEZINHEX(A58,2)</f>
        <v>FF</v>
      </c>
      <c r="D58" s="54" t="str">
        <f>_XLL.DEZINHEX(B58,2)</f>
        <v>FF</v>
      </c>
      <c r="E58" s="29">
        <f t="shared" si="4"/>
        <v>1</v>
      </c>
      <c r="F58" s="30">
        <f>(B58/255)</f>
        <v>1</v>
      </c>
      <c r="G58" s="31" t="s">
        <v>149</v>
      </c>
      <c r="H58" s="32" t="s">
        <v>231</v>
      </c>
      <c r="I58" s="32" t="s">
        <v>230</v>
      </c>
      <c r="J58" s="32" t="s">
        <v>231</v>
      </c>
      <c r="K58" s="32" t="s">
        <v>231</v>
      </c>
    </row>
    <row r="59" spans="1:11" s="51" customFormat="1" ht="12.75">
      <c r="A59" s="55"/>
      <c r="B59" s="46"/>
      <c r="C59" s="56"/>
      <c r="D59" s="57"/>
      <c r="E59" s="47"/>
      <c r="F59" s="48"/>
      <c r="G59" s="49"/>
      <c r="H59" s="50"/>
      <c r="I59" s="50"/>
      <c r="J59" s="50"/>
      <c r="K59" s="50"/>
    </row>
    <row r="60" spans="1:11" s="21" customFormat="1" ht="15">
      <c r="A60" s="42"/>
      <c r="B60" s="18"/>
      <c r="C60" s="23"/>
      <c r="D60" s="18"/>
      <c r="E60" s="24"/>
      <c r="F60" s="19"/>
      <c r="G60" s="20"/>
      <c r="H60" s="21" t="s">
        <v>203</v>
      </c>
      <c r="I60" s="21" t="s">
        <v>204</v>
      </c>
      <c r="J60" s="21" t="s">
        <v>205</v>
      </c>
      <c r="K60" s="21" t="s">
        <v>206</v>
      </c>
    </row>
    <row r="62" spans="1:11" s="34" customFormat="1" ht="12.75">
      <c r="A62" s="58" t="s">
        <v>16</v>
      </c>
      <c r="B62" s="59"/>
      <c r="C62" s="58" t="s">
        <v>147</v>
      </c>
      <c r="D62" s="59"/>
      <c r="E62" s="58" t="s">
        <v>146</v>
      </c>
      <c r="F62" s="59"/>
      <c r="G62" s="35" t="s">
        <v>150</v>
      </c>
      <c r="H62" s="35" t="s">
        <v>1</v>
      </c>
      <c r="I62" s="35" t="s">
        <v>30</v>
      </c>
      <c r="J62" s="35" t="s">
        <v>31</v>
      </c>
      <c r="K62" s="35" t="s">
        <v>145</v>
      </c>
    </row>
    <row r="63" spans="1:11" s="33" customFormat="1" ht="12.75">
      <c r="A63" s="44">
        <v>0</v>
      </c>
      <c r="B63" s="26">
        <v>31</v>
      </c>
      <c r="C63" s="27" t="str">
        <f>_XLL.DEZINHEX(A63,2)</f>
        <v>00</v>
      </c>
      <c r="D63" s="28" t="str">
        <f>_XLL.DEZINHEX(B63,2)</f>
        <v>1F</v>
      </c>
      <c r="E63" s="29">
        <f aca="true" t="shared" si="5" ref="E63:F70">(A63/255)</f>
        <v>0</v>
      </c>
      <c r="F63" s="30">
        <f t="shared" si="5"/>
        <v>0.12156862745098039</v>
      </c>
      <c r="G63" s="31" t="s">
        <v>148</v>
      </c>
      <c r="H63" s="32" t="s">
        <v>119</v>
      </c>
      <c r="I63" s="32" t="s">
        <v>141</v>
      </c>
      <c r="J63" s="32" t="s">
        <v>97</v>
      </c>
      <c r="K63" s="32" t="s">
        <v>58</v>
      </c>
    </row>
    <row r="64" spans="1:11" s="33" customFormat="1" ht="12.75">
      <c r="A64" s="44">
        <v>32</v>
      </c>
      <c r="B64" s="26">
        <v>63</v>
      </c>
      <c r="C64" s="27" t="str">
        <f>_XLL.DEZINHEX(A64,2)</f>
        <v>20</v>
      </c>
      <c r="D64" s="28" t="str">
        <f>_XLL.DEZINHEX(B64,2)</f>
        <v>3F</v>
      </c>
      <c r="E64" s="29">
        <f t="shared" si="5"/>
        <v>0.12549019607843137</v>
      </c>
      <c r="F64" s="30">
        <f t="shared" si="5"/>
        <v>0.24705882352941178</v>
      </c>
      <c r="G64" s="31" t="s">
        <v>148</v>
      </c>
      <c r="H64" s="32" t="s">
        <v>121</v>
      </c>
      <c r="I64" s="32" t="s">
        <v>143</v>
      </c>
      <c r="J64" s="32" t="s">
        <v>99</v>
      </c>
      <c r="K64" s="32" t="s">
        <v>60</v>
      </c>
    </row>
    <row r="65" spans="1:11" s="33" customFormat="1" ht="12.75">
      <c r="A65" s="44">
        <v>64</v>
      </c>
      <c r="B65" s="26">
        <v>95</v>
      </c>
      <c r="C65" s="27" t="str">
        <f>_XLL.DEZINHEX(A65,2)</f>
        <v>40</v>
      </c>
      <c r="D65" s="28" t="str">
        <f>_XLL.DEZINHEX(B65,2)</f>
        <v>5F</v>
      </c>
      <c r="E65" s="29">
        <f t="shared" si="5"/>
        <v>0.25098039215686274</v>
      </c>
      <c r="F65" s="30">
        <f t="shared" si="5"/>
        <v>0.37254901960784315</v>
      </c>
      <c r="G65" s="31" t="s">
        <v>149</v>
      </c>
      <c r="H65" s="32" t="s">
        <v>120</v>
      </c>
      <c r="I65" s="32" t="s">
        <v>142</v>
      </c>
      <c r="J65" s="32" t="s">
        <v>98</v>
      </c>
      <c r="K65" s="32" t="s">
        <v>59</v>
      </c>
    </row>
    <row r="66" spans="1:11" s="33" customFormat="1" ht="12.75">
      <c r="A66" s="44">
        <v>96</v>
      </c>
      <c r="B66" s="26">
        <v>127</v>
      </c>
      <c r="C66" s="27" t="str">
        <f>_XLL.DEZINHEX(A66,2)</f>
        <v>60</v>
      </c>
      <c r="D66" s="28" t="str">
        <f>_XLL.DEZINHEX(B66,2)</f>
        <v>7F</v>
      </c>
      <c r="E66" s="29">
        <f t="shared" si="5"/>
        <v>0.3764705882352941</v>
      </c>
      <c r="F66" s="30">
        <f t="shared" si="5"/>
        <v>0.4980392156862745</v>
      </c>
      <c r="G66" s="31" t="s">
        <v>148</v>
      </c>
      <c r="H66" s="32" t="s">
        <v>121</v>
      </c>
      <c r="I66" s="32" t="s">
        <v>143</v>
      </c>
      <c r="J66" s="32" t="s">
        <v>99</v>
      </c>
      <c r="K66" s="32" t="s">
        <v>60</v>
      </c>
    </row>
    <row r="67" spans="1:11" s="33" customFormat="1" ht="12.75">
      <c r="A67" s="44">
        <v>128</v>
      </c>
      <c r="B67" s="26">
        <v>159</v>
      </c>
      <c r="C67" s="27" t="str">
        <f>_XLL.DEZINHEX(A67,2)</f>
        <v>80</v>
      </c>
      <c r="D67" s="28" t="str">
        <f>_XLL.DEZINHEX(B67,2)</f>
        <v>9F</v>
      </c>
      <c r="E67" s="29">
        <f t="shared" si="5"/>
        <v>0.5019607843137255</v>
      </c>
      <c r="F67" s="30">
        <f t="shared" si="5"/>
        <v>0.6235294117647059</v>
      </c>
      <c r="G67" s="31" t="s">
        <v>149</v>
      </c>
      <c r="H67" s="32" t="s">
        <v>232</v>
      </c>
      <c r="I67" s="32" t="s">
        <v>233</v>
      </c>
      <c r="J67" s="32" t="s">
        <v>234</v>
      </c>
      <c r="K67" s="32" t="s">
        <v>235</v>
      </c>
    </row>
    <row r="68" spans="1:11" s="33" customFormat="1" ht="12.75">
      <c r="A68" s="44">
        <v>160</v>
      </c>
      <c r="B68" s="26">
        <v>191</v>
      </c>
      <c r="C68" s="27" t="str">
        <f>_XLL.DEZINHEX(A68,2)</f>
        <v>A0</v>
      </c>
      <c r="D68" s="28" t="str">
        <f>_XLL.DEZINHEX(B68,2)</f>
        <v>BF</v>
      </c>
      <c r="E68" s="29">
        <f t="shared" si="5"/>
        <v>0.6274509803921569</v>
      </c>
      <c r="F68" s="30">
        <f t="shared" si="5"/>
        <v>0.7490196078431373</v>
      </c>
      <c r="G68" s="31" t="s">
        <v>148</v>
      </c>
      <c r="H68" s="32" t="s">
        <v>121</v>
      </c>
      <c r="I68" s="32" t="s">
        <v>143</v>
      </c>
      <c r="J68" s="32" t="s">
        <v>99</v>
      </c>
      <c r="K68" s="32" t="s">
        <v>60</v>
      </c>
    </row>
    <row r="69" spans="1:11" s="33" customFormat="1" ht="12.75">
      <c r="A69" s="44">
        <v>192</v>
      </c>
      <c r="B69" s="26">
        <v>223</v>
      </c>
      <c r="C69" s="27" t="str">
        <f>_XLL.DEZINHEX(A69,2)</f>
        <v>C0</v>
      </c>
      <c r="D69" s="28" t="str">
        <f>_XLL.DEZINHEX(B69,2)</f>
        <v>DF</v>
      </c>
      <c r="E69" s="29">
        <f t="shared" si="5"/>
        <v>0.7529411764705882</v>
      </c>
      <c r="F69" s="30">
        <f t="shared" si="5"/>
        <v>0.8745098039215686</v>
      </c>
      <c r="G69" s="31" t="s">
        <v>149</v>
      </c>
      <c r="H69" s="32" t="s">
        <v>122</v>
      </c>
      <c r="I69" s="32" t="s">
        <v>144</v>
      </c>
      <c r="J69" s="32" t="s">
        <v>100</v>
      </c>
      <c r="K69" s="32" t="s">
        <v>61</v>
      </c>
    </row>
    <row r="70" spans="1:11" s="33" customFormat="1" ht="12.75">
      <c r="A70" s="44">
        <v>224</v>
      </c>
      <c r="B70" s="26">
        <v>255</v>
      </c>
      <c r="C70" s="27" t="str">
        <f>_XLL.DEZINHEX(A70,2)</f>
        <v>E0</v>
      </c>
      <c r="D70" s="28" t="str">
        <f>_XLL.DEZINHEX(B70,2)</f>
        <v>FF</v>
      </c>
      <c r="E70" s="29">
        <f t="shared" si="5"/>
        <v>0.8784313725490196</v>
      </c>
      <c r="F70" s="30">
        <f t="shared" si="5"/>
        <v>1</v>
      </c>
      <c r="G70" s="31" t="s">
        <v>148</v>
      </c>
      <c r="H70" s="32" t="s">
        <v>121</v>
      </c>
      <c r="I70" s="32" t="s">
        <v>143</v>
      </c>
      <c r="J70" s="32" t="s">
        <v>99</v>
      </c>
      <c r="K70" s="32" t="s">
        <v>60</v>
      </c>
    </row>
    <row r="72" spans="1:11" s="21" customFormat="1" ht="15">
      <c r="A72" s="42"/>
      <c r="B72" s="18"/>
      <c r="C72" s="23"/>
      <c r="D72" s="18"/>
      <c r="E72" s="24"/>
      <c r="F72" s="19"/>
      <c r="G72" s="20"/>
      <c r="H72" s="21" t="s">
        <v>207</v>
      </c>
      <c r="I72" s="21" t="s">
        <v>208</v>
      </c>
      <c r="J72" s="21" t="s">
        <v>209</v>
      </c>
      <c r="K72" s="21" t="s">
        <v>210</v>
      </c>
    </row>
    <row r="74" spans="1:11" s="34" customFormat="1" ht="12.75">
      <c r="A74" s="58" t="s">
        <v>16</v>
      </c>
      <c r="B74" s="59"/>
      <c r="C74" s="58" t="s">
        <v>147</v>
      </c>
      <c r="D74" s="59"/>
      <c r="E74" s="58" t="s">
        <v>146</v>
      </c>
      <c r="F74" s="59"/>
      <c r="G74" s="35" t="s">
        <v>150</v>
      </c>
      <c r="H74" s="35" t="s">
        <v>1</v>
      </c>
      <c r="I74" s="35" t="s">
        <v>30</v>
      </c>
      <c r="J74" s="35" t="s">
        <v>31</v>
      </c>
      <c r="K74" s="35" t="s">
        <v>145</v>
      </c>
    </row>
    <row r="75" spans="1:11" s="33" customFormat="1" ht="12.75">
      <c r="A75" s="44">
        <v>0</v>
      </c>
      <c r="B75" s="26">
        <v>255</v>
      </c>
      <c r="C75" s="27" t="str">
        <f>_XLL.DEZINHEX(A75,2)</f>
        <v>00</v>
      </c>
      <c r="D75" s="28" t="str">
        <f>_XLL.DEZINHEX(B75,2)</f>
        <v>FF</v>
      </c>
      <c r="E75" s="29">
        <f>(A75/255)</f>
        <v>0</v>
      </c>
      <c r="F75" s="30">
        <f>(B75/255)</f>
        <v>1</v>
      </c>
      <c r="G75" s="31" t="s">
        <v>149</v>
      </c>
      <c r="H75" s="32" t="s">
        <v>158</v>
      </c>
      <c r="I75" s="32" t="s">
        <v>159</v>
      </c>
      <c r="J75" s="32" t="s">
        <v>160</v>
      </c>
      <c r="K75" s="32" t="s">
        <v>161</v>
      </c>
    </row>
    <row r="77" spans="1:11" s="21" customFormat="1" ht="15">
      <c r="A77" s="42"/>
      <c r="B77" s="18"/>
      <c r="C77" s="23"/>
      <c r="D77" s="18"/>
      <c r="E77" s="24"/>
      <c r="F77" s="19"/>
      <c r="G77" s="20"/>
      <c r="H77" s="21" t="s">
        <v>211</v>
      </c>
      <c r="I77" s="21" t="s">
        <v>212</v>
      </c>
      <c r="J77" s="21" t="s">
        <v>213</v>
      </c>
      <c r="K77" s="21" t="s">
        <v>214</v>
      </c>
    </row>
    <row r="79" spans="1:11" s="34" customFormat="1" ht="12.75">
      <c r="A79" s="58" t="s">
        <v>16</v>
      </c>
      <c r="B79" s="59"/>
      <c r="C79" s="58" t="s">
        <v>147</v>
      </c>
      <c r="D79" s="59"/>
      <c r="E79" s="58" t="s">
        <v>146</v>
      </c>
      <c r="F79" s="59"/>
      <c r="G79" s="35" t="s">
        <v>150</v>
      </c>
      <c r="H79" s="35" t="s">
        <v>1</v>
      </c>
      <c r="I79" s="35" t="s">
        <v>30</v>
      </c>
      <c r="J79" s="35" t="s">
        <v>31</v>
      </c>
      <c r="K79" s="35" t="s">
        <v>145</v>
      </c>
    </row>
    <row r="80" spans="1:11" s="33" customFormat="1" ht="12.75">
      <c r="A80" s="44">
        <v>0</v>
      </c>
      <c r="B80" s="26">
        <v>31</v>
      </c>
      <c r="C80" s="27" t="str">
        <f>_XLL.DEZINHEX(A80,2)</f>
        <v>00</v>
      </c>
      <c r="D80" s="28" t="str">
        <f>_XLL.DEZINHEX(B80,2)</f>
        <v>1F</v>
      </c>
      <c r="E80" s="29">
        <f>(A80/255)</f>
        <v>0</v>
      </c>
      <c r="F80" s="30">
        <f>(B80/255)</f>
        <v>0.12156862745098039</v>
      </c>
      <c r="G80" s="31" t="s">
        <v>148</v>
      </c>
      <c r="H80" s="32" t="s">
        <v>2</v>
      </c>
      <c r="I80" s="32" t="s">
        <v>17</v>
      </c>
      <c r="J80" s="32" t="s">
        <v>32</v>
      </c>
      <c r="K80" s="32" t="s">
        <v>45</v>
      </c>
    </row>
    <row r="81" spans="1:11" s="33" customFormat="1" ht="12.75">
      <c r="A81" s="44">
        <v>32</v>
      </c>
      <c r="B81" s="26">
        <v>63</v>
      </c>
      <c r="C81" s="27" t="str">
        <f>_XLL.DEZINHEX(A81,2)</f>
        <v>20</v>
      </c>
      <c r="D81" s="28" t="str">
        <f>_XLL.DEZINHEX(B81,2)</f>
        <v>3F</v>
      </c>
      <c r="E81" s="29">
        <f aca="true" t="shared" si="6" ref="E81:E93">(A81/255)</f>
        <v>0.12549019607843137</v>
      </c>
      <c r="F81" s="30">
        <f aca="true" t="shared" si="7" ref="F81:F93">(B81/255)</f>
        <v>0.24705882352941178</v>
      </c>
      <c r="G81" s="31" t="s">
        <v>148</v>
      </c>
      <c r="H81" s="32" t="s">
        <v>3</v>
      </c>
      <c r="I81" s="32" t="s">
        <v>18</v>
      </c>
      <c r="J81" s="32" t="s">
        <v>33</v>
      </c>
      <c r="K81" s="32" t="s">
        <v>46</v>
      </c>
    </row>
    <row r="82" spans="1:11" s="33" customFormat="1" ht="12.75">
      <c r="A82" s="44">
        <v>64</v>
      </c>
      <c r="B82" s="26">
        <v>79</v>
      </c>
      <c r="C82" s="27" t="str">
        <f>_XLL.DEZINHEX(A82,2)</f>
        <v>40</v>
      </c>
      <c r="D82" s="28" t="str">
        <f>_XLL.DEZINHEX(B82,2)</f>
        <v>4F</v>
      </c>
      <c r="E82" s="29">
        <f t="shared" si="6"/>
        <v>0.25098039215686274</v>
      </c>
      <c r="F82" s="30">
        <f t="shared" si="7"/>
        <v>0.30980392156862746</v>
      </c>
      <c r="G82" s="31" t="s">
        <v>148</v>
      </c>
      <c r="H82" s="32" t="s">
        <v>4</v>
      </c>
      <c r="I82" s="32" t="s">
        <v>19</v>
      </c>
      <c r="J82" s="32" t="s">
        <v>34</v>
      </c>
      <c r="K82" s="32" t="s">
        <v>47</v>
      </c>
    </row>
    <row r="83" spans="1:11" s="33" customFormat="1" ht="12.75">
      <c r="A83" s="44">
        <v>80</v>
      </c>
      <c r="B83" s="26">
        <v>95</v>
      </c>
      <c r="C83" s="27" t="str">
        <f>_XLL.DEZINHEX(A83,2)</f>
        <v>50</v>
      </c>
      <c r="D83" s="28" t="str">
        <f>_XLL.DEZINHEX(B83,2)</f>
        <v>5F</v>
      </c>
      <c r="E83" s="29">
        <f t="shared" si="6"/>
        <v>0.3137254901960784</v>
      </c>
      <c r="F83" s="30">
        <f t="shared" si="7"/>
        <v>0.37254901960784315</v>
      </c>
      <c r="G83" s="31" t="s">
        <v>148</v>
      </c>
      <c r="H83" s="32" t="s">
        <v>5</v>
      </c>
      <c r="I83" s="32" t="s">
        <v>5</v>
      </c>
      <c r="J83" s="32" t="s">
        <v>5</v>
      </c>
      <c r="K83" s="32" t="s">
        <v>5</v>
      </c>
    </row>
    <row r="84" spans="1:11" s="33" customFormat="1" ht="12.75">
      <c r="A84" s="44">
        <v>96</v>
      </c>
      <c r="B84" s="26">
        <v>111</v>
      </c>
      <c r="C84" s="27" t="str">
        <f>_XLL.DEZINHEX(A84,2)</f>
        <v>60</v>
      </c>
      <c r="D84" s="28" t="str">
        <f>_XLL.DEZINHEX(B84,2)</f>
        <v>6F</v>
      </c>
      <c r="E84" s="29">
        <f t="shared" si="6"/>
        <v>0.3764705882352941</v>
      </c>
      <c r="F84" s="30">
        <f t="shared" si="7"/>
        <v>0.43529411764705883</v>
      </c>
      <c r="G84" s="31" t="s">
        <v>148</v>
      </c>
      <c r="H84" s="32" t="s">
        <v>6</v>
      </c>
      <c r="I84" s="32" t="s">
        <v>20</v>
      </c>
      <c r="J84" s="32" t="s">
        <v>35</v>
      </c>
      <c r="K84" s="32" t="s">
        <v>48</v>
      </c>
    </row>
    <row r="85" spans="1:11" s="33" customFormat="1" ht="12.75">
      <c r="A85" s="44">
        <v>112</v>
      </c>
      <c r="B85" s="26">
        <v>127</v>
      </c>
      <c r="C85" s="27" t="str">
        <f>_XLL.DEZINHEX(A85,2)</f>
        <v>70</v>
      </c>
      <c r="D85" s="28" t="str">
        <f>_XLL.DEZINHEX(B85,2)</f>
        <v>7F</v>
      </c>
      <c r="E85" s="29">
        <f t="shared" si="6"/>
        <v>0.4392156862745098</v>
      </c>
      <c r="F85" s="30">
        <f t="shared" si="7"/>
        <v>0.4980392156862745</v>
      </c>
      <c r="G85" s="31" t="s">
        <v>148</v>
      </c>
      <c r="H85" s="32" t="s">
        <v>7</v>
      </c>
      <c r="I85" s="32" t="s">
        <v>21</v>
      </c>
      <c r="J85" s="32" t="s">
        <v>36</v>
      </c>
      <c r="K85" s="32" t="s">
        <v>49</v>
      </c>
    </row>
    <row r="86" spans="1:11" s="33" customFormat="1" ht="12.75">
      <c r="A86" s="44">
        <v>128</v>
      </c>
      <c r="B86" s="26">
        <v>143</v>
      </c>
      <c r="C86" s="27" t="str">
        <f>_XLL.DEZINHEX(A86,2)</f>
        <v>80</v>
      </c>
      <c r="D86" s="28" t="str">
        <f>_XLL.DEZINHEX(B86,2)</f>
        <v>8F</v>
      </c>
      <c r="E86" s="29">
        <f t="shared" si="6"/>
        <v>0.5019607843137255</v>
      </c>
      <c r="F86" s="30">
        <f t="shared" si="7"/>
        <v>0.5607843137254902</v>
      </c>
      <c r="G86" s="31" t="s">
        <v>148</v>
      </c>
      <c r="H86" s="32" t="s">
        <v>8</v>
      </c>
      <c r="I86" s="32" t="s">
        <v>22</v>
      </c>
      <c r="J86" s="32" t="s">
        <v>37</v>
      </c>
      <c r="K86" s="32" t="s">
        <v>50</v>
      </c>
    </row>
    <row r="87" spans="1:11" s="33" customFormat="1" ht="12.75">
      <c r="A87" s="44">
        <v>144</v>
      </c>
      <c r="B87" s="26">
        <v>159</v>
      </c>
      <c r="C87" s="27" t="str">
        <f>_XLL.DEZINHEX(A87,2)</f>
        <v>90</v>
      </c>
      <c r="D87" s="28" t="str">
        <f>_XLL.DEZINHEX(B87,2)</f>
        <v>9F</v>
      </c>
      <c r="E87" s="29">
        <f t="shared" si="6"/>
        <v>0.5647058823529412</v>
      </c>
      <c r="F87" s="30">
        <f t="shared" si="7"/>
        <v>0.6235294117647059</v>
      </c>
      <c r="G87" s="31" t="s">
        <v>148</v>
      </c>
      <c r="H87" s="32" t="s">
        <v>9</v>
      </c>
      <c r="I87" s="32" t="s">
        <v>23</v>
      </c>
      <c r="J87" s="32" t="s">
        <v>38</v>
      </c>
      <c r="K87" s="32" t="s">
        <v>51</v>
      </c>
    </row>
    <row r="88" spans="1:11" s="33" customFormat="1" ht="12.75">
      <c r="A88" s="44">
        <v>160</v>
      </c>
      <c r="B88" s="26">
        <v>175</v>
      </c>
      <c r="C88" s="27" t="str">
        <f>_XLL.DEZINHEX(A88,2)</f>
        <v>A0</v>
      </c>
      <c r="D88" s="28" t="str">
        <f>_XLL.DEZINHEX(B88,2)</f>
        <v>AF</v>
      </c>
      <c r="E88" s="29">
        <f t="shared" si="6"/>
        <v>0.6274509803921569</v>
      </c>
      <c r="F88" s="30">
        <f t="shared" si="7"/>
        <v>0.6862745098039216</v>
      </c>
      <c r="G88" s="31" t="s">
        <v>148</v>
      </c>
      <c r="H88" s="32" t="s">
        <v>10</v>
      </c>
      <c r="I88" s="32" t="s">
        <v>24</v>
      </c>
      <c r="J88" s="32" t="s">
        <v>39</v>
      </c>
      <c r="K88" s="32" t="s">
        <v>52</v>
      </c>
    </row>
    <row r="89" spans="1:11" s="33" customFormat="1" ht="12.75">
      <c r="A89" s="44">
        <v>176</v>
      </c>
      <c r="B89" s="26">
        <v>191</v>
      </c>
      <c r="C89" s="27" t="str">
        <f>_XLL.DEZINHEX(A89,2)</f>
        <v>B0</v>
      </c>
      <c r="D89" s="28" t="str">
        <f>_XLL.DEZINHEX(B89,2)</f>
        <v>BF</v>
      </c>
      <c r="E89" s="29">
        <f t="shared" si="6"/>
        <v>0.6901960784313725</v>
      </c>
      <c r="F89" s="30">
        <f t="shared" si="7"/>
        <v>0.7490196078431373</v>
      </c>
      <c r="G89" s="31" t="s">
        <v>148</v>
      </c>
      <c r="H89" s="32" t="s">
        <v>11</v>
      </c>
      <c r="I89" s="32" t="s">
        <v>25</v>
      </c>
      <c r="J89" s="32" t="s">
        <v>40</v>
      </c>
      <c r="K89" s="32" t="s">
        <v>53</v>
      </c>
    </row>
    <row r="90" spans="1:11" s="33" customFormat="1" ht="12.75">
      <c r="A90" s="44">
        <v>192</v>
      </c>
      <c r="B90" s="26">
        <v>207</v>
      </c>
      <c r="C90" s="27" t="str">
        <f>_XLL.DEZINHEX(A90,2)</f>
        <v>C0</v>
      </c>
      <c r="D90" s="28" t="str">
        <f>_XLL.DEZINHEX(B90,2)</f>
        <v>CF</v>
      </c>
      <c r="E90" s="29">
        <f t="shared" si="6"/>
        <v>0.7529411764705882</v>
      </c>
      <c r="F90" s="30">
        <f t="shared" si="7"/>
        <v>0.8117647058823529</v>
      </c>
      <c r="G90" s="31" t="s">
        <v>148</v>
      </c>
      <c r="H90" s="32" t="s">
        <v>12</v>
      </c>
      <c r="I90" s="32" t="s">
        <v>26</v>
      </c>
      <c r="J90" s="32" t="s">
        <v>41</v>
      </c>
      <c r="K90" s="32" t="s">
        <v>54</v>
      </c>
    </row>
    <row r="91" spans="1:11" s="33" customFormat="1" ht="12.75">
      <c r="A91" s="44">
        <v>208</v>
      </c>
      <c r="B91" s="26">
        <v>223</v>
      </c>
      <c r="C91" s="27" t="str">
        <f>_XLL.DEZINHEX(A91,2)</f>
        <v>D0</v>
      </c>
      <c r="D91" s="28" t="str">
        <f>_XLL.DEZINHEX(B91,2)</f>
        <v>DF</v>
      </c>
      <c r="E91" s="29">
        <f t="shared" si="6"/>
        <v>0.8156862745098039</v>
      </c>
      <c r="F91" s="30">
        <f t="shared" si="7"/>
        <v>0.8745098039215686</v>
      </c>
      <c r="G91" s="31" t="s">
        <v>148</v>
      </c>
      <c r="H91" s="32" t="s">
        <v>13</v>
      </c>
      <c r="I91" s="32" t="s">
        <v>27</v>
      </c>
      <c r="J91" s="32" t="s">
        <v>42</v>
      </c>
      <c r="K91" s="32" t="s">
        <v>55</v>
      </c>
    </row>
    <row r="92" spans="1:11" s="33" customFormat="1" ht="12.75">
      <c r="A92" s="44">
        <v>224</v>
      </c>
      <c r="B92" s="26">
        <v>239</v>
      </c>
      <c r="C92" s="27" t="str">
        <f>_XLL.DEZINHEX(A92,2)</f>
        <v>E0</v>
      </c>
      <c r="D92" s="28" t="str">
        <f>_XLL.DEZINHEX(B92,2)</f>
        <v>EF</v>
      </c>
      <c r="E92" s="29">
        <f t="shared" si="6"/>
        <v>0.8784313725490196</v>
      </c>
      <c r="F92" s="30">
        <f t="shared" si="7"/>
        <v>0.9372549019607843</v>
      </c>
      <c r="G92" s="31" t="s">
        <v>148</v>
      </c>
      <c r="H92" s="32" t="s">
        <v>14</v>
      </c>
      <c r="I92" s="32" t="s">
        <v>28</v>
      </c>
      <c r="J92" s="32" t="s">
        <v>43</v>
      </c>
      <c r="K92" s="32" t="s">
        <v>56</v>
      </c>
    </row>
    <row r="93" spans="1:11" s="33" customFormat="1" ht="12.75">
      <c r="A93" s="44">
        <v>240</v>
      </c>
      <c r="B93" s="26">
        <v>255</v>
      </c>
      <c r="C93" s="27" t="str">
        <f>_XLL.DEZINHEX(A93,2)</f>
        <v>F0</v>
      </c>
      <c r="D93" s="28" t="str">
        <f>_XLL.DEZINHEX(B93,2)</f>
        <v>FF</v>
      </c>
      <c r="E93" s="29">
        <f t="shared" si="6"/>
        <v>0.9411764705882353</v>
      </c>
      <c r="F93" s="30">
        <f t="shared" si="7"/>
        <v>1</v>
      </c>
      <c r="G93" s="31" t="s">
        <v>148</v>
      </c>
      <c r="H93" s="32" t="s">
        <v>15</v>
      </c>
      <c r="I93" s="32" t="s">
        <v>29</v>
      </c>
      <c r="J93" s="32" t="s">
        <v>44</v>
      </c>
      <c r="K93" s="32" t="s">
        <v>57</v>
      </c>
    </row>
    <row r="95" spans="1:8" s="17" customFormat="1" ht="15">
      <c r="A95" s="42"/>
      <c r="B95" s="14"/>
      <c r="C95" s="22"/>
      <c r="D95" s="14"/>
      <c r="E95" s="25"/>
      <c r="F95" s="15"/>
      <c r="G95" s="16"/>
      <c r="H95" s="14"/>
    </row>
    <row r="97" spans="1:8" s="17" customFormat="1" ht="15">
      <c r="A97" s="42"/>
      <c r="B97" s="14"/>
      <c r="C97" s="22"/>
      <c r="D97" s="14"/>
      <c r="E97" s="25"/>
      <c r="F97" s="15"/>
      <c r="G97" s="16"/>
      <c r="H97" s="14"/>
    </row>
  </sheetData>
  <mergeCells count="21">
    <mergeCell ref="A62:B62"/>
    <mergeCell ref="C62:D62"/>
    <mergeCell ref="A79:B79"/>
    <mergeCell ref="C79:D79"/>
    <mergeCell ref="A74:B74"/>
    <mergeCell ref="C74:D74"/>
    <mergeCell ref="A54:B54"/>
    <mergeCell ref="C54:D54"/>
    <mergeCell ref="A49:B49"/>
    <mergeCell ref="E13:F13"/>
    <mergeCell ref="E29:F29"/>
    <mergeCell ref="C49:D49"/>
    <mergeCell ref="A13:B13"/>
    <mergeCell ref="C13:D13"/>
    <mergeCell ref="A29:B29"/>
    <mergeCell ref="C29:D29"/>
    <mergeCell ref="E79:F79"/>
    <mergeCell ref="E62:F62"/>
    <mergeCell ref="E49:F49"/>
    <mergeCell ref="E74:F74"/>
    <mergeCell ref="E54:F54"/>
  </mergeCells>
  <printOptions/>
  <pageMargins left="0.3937007874015748" right="0.3937007874015748" top="0.3937007874015748" bottom="0.3937007874015748" header="0.5118110236220472" footer="0.5118110236220472"/>
  <pageSetup fitToWidth="2" fitToHeight="1" horizontalDpi="1200" verticalDpi="12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2006-01-10T12:28:56Z</cp:lastPrinted>
  <dcterms:created xsi:type="dcterms:W3CDTF">2004-12-09T14:33:15Z</dcterms:created>
  <dcterms:modified xsi:type="dcterms:W3CDTF">2006-01-23T09:25:10Z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