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HS-150" sheetId="1" r:id="rId1"/>
  </sheets>
  <definedNames>
    <definedName name="_xlnm.Print_Area" localSheetId="0">'PHS-150'!$A$1:$H$106</definedName>
  </definedNames>
  <calcPr fullCalcOnLoad="1"/>
</workbook>
</file>

<file path=xl/sharedStrings.xml><?xml version="1.0" encoding="utf-8"?>
<sst xmlns="http://schemas.openxmlformats.org/spreadsheetml/2006/main" count="419" uniqueCount="271">
  <si>
    <t>Feature</t>
  </si>
  <si>
    <t>Normal colour-change, search position via shortest distance</t>
  </si>
  <si>
    <t>Normal colour-change, search position clockwise</t>
  </si>
  <si>
    <t>Colour-change at every position, search position via shortest distance</t>
  </si>
  <si>
    <t>Colour-change at every position, search position clockwise</t>
  </si>
  <si>
    <t>Lamp on</t>
  </si>
  <si>
    <t>Reset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</si>
  <si>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</si>
  <si>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</si>
  <si>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</si>
  <si>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</si>
  <si>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</si>
  <si>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</si>
  <si>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</si>
  <si>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</si>
  <si>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</si>
  <si>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>No function</t>
  </si>
  <si>
    <t>Decimal</t>
  </si>
  <si>
    <t>Normaler Farbwechsel, Positionssuche über kürzesten Weg</t>
  </si>
  <si>
    <t>Normaler Farbwechsel, Positionssuche immer im Uhrzeigersinn</t>
  </si>
  <si>
    <t>Farbwechsel an jeder Position, Positionssuche über kürzesten Weg</t>
  </si>
  <si>
    <t>Farbwechsel an jeder Position, Positionssuche immer im Uhrzeigersinn</t>
  </si>
  <si>
    <t>Lampe an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</si>
  <si>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</si>
  <si>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</si>
  <si>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</si>
  <si>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</si>
  <si>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</si>
  <si>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</si>
  <si>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</si>
  <si>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</si>
  <si>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Lampe aus</t>
  </si>
  <si>
    <t>Keine Funktion</t>
  </si>
  <si>
    <t>Eigenschaft</t>
  </si>
  <si>
    <t>Caractéristique</t>
  </si>
  <si>
    <t>Changeur de couleur normale, recherche de position dépendant à la distance</t>
  </si>
  <si>
    <t>Changeur de couleur normale, recherche de position toujours dans le sens des aiguilles</t>
  </si>
  <si>
    <t>Changeur de couleur à chaque position, recherche de position dépendant à la distance</t>
  </si>
  <si>
    <t>Changeur de couleur à chaque position, recherche de position toujours dans le sens des aiguilles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</si>
  <si>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</si>
  <si>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</si>
  <si>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</si>
  <si>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</si>
  <si>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</si>
  <si>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</si>
  <si>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</si>
  <si>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</si>
  <si>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</si>
  <si>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</si>
  <si>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Pas de fonction</t>
  </si>
  <si>
    <t>Cambio de colores normal, busqueda de la posición via distancia</t>
  </si>
  <si>
    <t>Cambio de colores normal, busqueda de la posición siempre en dirección de las agujas del reloj</t>
  </si>
  <si>
    <t>Cambio de colores en cada posición, busqueda de la posición via distancia</t>
  </si>
  <si>
    <t>Cambio de colores en cada posición, busqueda de la posición siempre en dirección de las agujas del reloj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</si>
  <si>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</si>
  <si>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</si>
  <si>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</si>
  <si>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</si>
  <si>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</si>
  <si>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</si>
  <si>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</si>
  <si>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</si>
  <si>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</si>
  <si>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</si>
  <si>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No función</t>
  </si>
  <si>
    <t>Shutter cerrado</t>
  </si>
  <si>
    <t>No función (Shutter abierto)</t>
  </si>
  <si>
    <t>Abierto</t>
  </si>
  <si>
    <t>No rotación</t>
  </si>
  <si>
    <t>Indicación de los gobos giratorios</t>
  </si>
  <si>
    <t>Rotación de los gobos hacia adelante con velocidad decreciente</t>
  </si>
  <si>
    <t>Rotación de los gobos hacia atrás con velocidad creciente</t>
  </si>
  <si>
    <t>Gobo 1 shake con velocidad creciente</t>
  </si>
  <si>
    <t>Gobo 2 shake con velocidad creciente</t>
  </si>
  <si>
    <t>Gobo 3 shake con velocidad creciente</t>
  </si>
  <si>
    <t>Gobo 4 shake con velocidad creciente</t>
  </si>
  <si>
    <t>Gobo 5 shake con velocidad creciente</t>
  </si>
  <si>
    <t>Gobo 6 shake con velocidad creciente</t>
  </si>
  <si>
    <t>Rotación de la rueda de gobos permanente con velocidad creciente</t>
  </si>
  <si>
    <t>Gobo 1</t>
  </si>
  <si>
    <t>Gobo 2</t>
  </si>
  <si>
    <t>Gobo 3</t>
  </si>
  <si>
    <t>Gobo 4</t>
  </si>
  <si>
    <t>Gobo 5</t>
  </si>
  <si>
    <t>Gobo 6</t>
  </si>
  <si>
    <t>Cambio linear de los colores mediante el ajuste de los valores DMX.</t>
  </si>
  <si>
    <t>Puede parar la rueda de colores en cualquier posición que desee.</t>
  </si>
  <si>
    <t>Velocidad maximale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</si>
  <si>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</si>
  <si>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</si>
  <si>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</si>
  <si>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</si>
  <si>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</si>
  <si>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</si>
  <si>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maximale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</si>
  <si>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</si>
  <si>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</si>
  <si>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</si>
  <si>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</si>
  <si>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Rouge</t>
  </si>
  <si>
    <t>Bleu</t>
  </si>
  <si>
    <t>Effet "Rainbow" avant à vitesse diminuante</t>
  </si>
  <si>
    <t>Pas de rotation</t>
  </si>
  <si>
    <t>Effet "Rainbow" retour à vitesse croissante</t>
  </si>
  <si>
    <t>Ouvert</t>
  </si>
  <si>
    <t>Gobo 1 shake à vitesse croissante</t>
  </si>
  <si>
    <t>Gobo 2 shake à vitesse croissante</t>
  </si>
  <si>
    <t>Gobo 3 shake à vitesse croissante</t>
  </si>
  <si>
    <t>Gobo 4 shake à vitesse croissante</t>
  </si>
  <si>
    <t>Gobo 5 shake à vitesse croissante</t>
  </si>
  <si>
    <t>Gobo 6 shake à vitesse croissante</t>
  </si>
  <si>
    <t>Roue de gobos avec rotation permanente et à vitesse croissante</t>
  </si>
  <si>
    <t>Indexer les gobos</t>
  </si>
  <si>
    <t>Rotation en avant des gobos à vitesse diminuante</t>
  </si>
  <si>
    <t>Rotation en retour des gobos à vitesse croissante</t>
  </si>
  <si>
    <t>Shutter fermé</t>
  </si>
  <si>
    <t>Pas de fonction (Shutter ouvert)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</si>
  <si>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</si>
  <si>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</si>
  <si>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</si>
  <si>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</si>
  <si>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</si>
  <si>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Maximum speed</t>
  </si>
  <si>
    <t>Decreasing speed</t>
  </si>
  <si>
    <t>Linear colour change following the movement of the slider.</t>
  </si>
  <si>
    <t>In this way you can stop the colour-wheel in any position.</t>
  </si>
  <si>
    <t>Red</t>
  </si>
  <si>
    <t>Blue</t>
  </si>
  <si>
    <t>Forwards rainbow effect with decreasing speed</t>
  </si>
  <si>
    <t>No rotation</t>
  </si>
  <si>
    <t>Backwards rainbow effect with increasing speed</t>
  </si>
  <si>
    <t>Open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</si>
  <si>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</si>
  <si>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</si>
  <si>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</si>
  <si>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</si>
  <si>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</si>
  <si>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Gobo 6 shake with increasing speed</t>
  </si>
  <si>
    <t>Cont. gobo-wheel rotation with increasing speed</t>
  </si>
  <si>
    <t>Gobo indexing</t>
  </si>
  <si>
    <t>Forwards gobo rotation with decreasing speed</t>
  </si>
  <si>
    <t>Backwards gobo rotation with increasing speed</t>
  </si>
  <si>
    <t>Shutter closed</t>
  </si>
  <si>
    <t>No function (shutter open)</t>
  </si>
  <si>
    <t>Random strobe-effect with increasing speed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</si>
  <si>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</si>
  <si>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</si>
  <si>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</si>
  <si>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</si>
  <si>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Maximalgeschwindigkeit</t>
  </si>
  <si>
    <t>Abnehmende Geschwindigkeit</t>
  </si>
  <si>
    <t xml:space="preserve">Lineare Farbänderung gemäß der Bewegung des Reglers. </t>
  </si>
  <si>
    <t>Sie können den Farbwechsler an jeder gewünschten Position anhalten.</t>
  </si>
  <si>
    <t>Offen/weiß</t>
  </si>
  <si>
    <t>Rot</t>
  </si>
  <si>
    <t>Blau</t>
  </si>
  <si>
    <t>Rainboweffekt vorwärts mit abnehmender Geschwindigkeit</t>
  </si>
  <si>
    <t>Keine Rotation</t>
  </si>
  <si>
    <t>Rainboweffekt rückwärts mit zunehmender Geschwindigkeit</t>
  </si>
  <si>
    <t>Offen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</si>
  <si>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</si>
  <si>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</si>
  <si>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</si>
  <si>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</si>
  <si>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</si>
  <si>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Gobo 6 Shake mit zunehmender Geschwindigkeit</t>
  </si>
  <si>
    <t>Goboindizierung</t>
  </si>
  <si>
    <t>Goborotation vorwärts mit abnehmender Geschwindigkeit</t>
  </si>
  <si>
    <t>Goborotation rückwärts mit zunehmender Geschwindigkeit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</si>
  <si>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</si>
  <si>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</si>
  <si>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</si>
  <si>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</si>
  <si>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</si>
  <si>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Steuerkanal 3 - Geschwindigkeit Pan-/Tilt-Bewegung</t>
  </si>
  <si>
    <t>Steuerkanal 4 - Farbrad</t>
  </si>
  <si>
    <t>Steuerkanal 5 - Statisches Goborad, Gobo Shake</t>
  </si>
  <si>
    <t>Control-channel 3 - Pan/Tilt-speed</t>
  </si>
  <si>
    <t>Control-channel 4 - Colour-wheel</t>
  </si>
  <si>
    <t>Control-channel 5 - Static gobo-wheel, gobo shake</t>
  </si>
  <si>
    <t>Canal de contrôle 3 - Vitesse du mouvement Pan/Tilt</t>
  </si>
  <si>
    <t>Canal de contrôle 4 - Roue de couleurs</t>
  </si>
  <si>
    <t>Canal de contrôle 5 - Roue de gobos statiques, gobo shake</t>
  </si>
  <si>
    <t>Canal de control 3 - Velocidad del movimiento Pan/Tilt</t>
  </si>
  <si>
    <t>Canal de control 4 - Rueda de colores</t>
  </si>
  <si>
    <t>Canal de control 5 - Rueda de gobos estáticos, gobo shake</t>
  </si>
  <si>
    <t>Hexad.</t>
  </si>
  <si>
    <t>S</t>
  </si>
  <si>
    <t>F</t>
  </si>
  <si>
    <t>S/F</t>
  </si>
  <si>
    <t>Rojo</t>
  </si>
  <si>
    <t>Azul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</si>
  <si>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</si>
  <si>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</si>
  <si>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</si>
  <si>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</si>
  <si>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FUTURELIGHT PHS-150</t>
  </si>
  <si>
    <t xml:space="preserve">Version  </t>
  </si>
  <si>
    <t xml:space="preserve">Pink </t>
  </si>
  <si>
    <t>Pink</t>
  </si>
  <si>
    <t>Rose</t>
  </si>
  <si>
    <t>Rosa</t>
  </si>
  <si>
    <t>Rotierendes Goborad mit ständiger Rotation und zunehmender Geschwindigkeit</t>
  </si>
  <si>
    <t>Control-channel 6 - Rotating gobo index, gobo rotation</t>
  </si>
  <si>
    <t>Steuerkanal 6 - Indizieren der rotierenden Gobos, Goborotation</t>
  </si>
  <si>
    <t>Canal de contrôle 6 - Indexer les gobos rotatifs, rotation</t>
  </si>
  <si>
    <t>Canal de control 6 - Indicación de gobos giratorios, rotación de gobos</t>
  </si>
  <si>
    <t>Control-channel 7 - Shutter, strobe</t>
  </si>
  <si>
    <t>Steuerkanal 7 - Shutter, Strobe</t>
  </si>
  <si>
    <t>Canal de contrôle 7 - Shutter, Strobe</t>
  </si>
  <si>
    <t>Canal de control 7 - Shutter, Strobe</t>
  </si>
  <si>
    <t>Dimmer control activated 0 - 100 %</t>
  </si>
  <si>
    <t>Dimmersteuerung aktiv 0 - 100 %</t>
  </si>
  <si>
    <t>Control de dimmer activado 0 - 100 %</t>
  </si>
  <si>
    <t>Contrôle de dimmeur actif 0 - 100 %</t>
  </si>
  <si>
    <t>Strobe-effect with increasing speed (max. 10 flashes/sec.)</t>
  </si>
  <si>
    <t>Strobe-Effekt mit zunehmender Geschwindigkeit (max. 10 Blitze/Sekunde)</t>
  </si>
  <si>
    <t>Effet stroboscopique à vitesse croissante (max. 10 flash par seconde)</t>
  </si>
  <si>
    <t>Efecto flash con velocidad creciente (10 flashes/segondo como máximo)</t>
  </si>
  <si>
    <t>Puls-Effekt in Sequenzen</t>
  </si>
  <si>
    <t>Pulse-effect in sequences</t>
  </si>
  <si>
    <t>Effet pulse en sequences</t>
  </si>
  <si>
    <t>Efecto de impulso en secuencias</t>
  </si>
  <si>
    <t>Effet stroboscopique à vitesse croissante</t>
  </si>
  <si>
    <t>Efecto flash con velocidad creciente</t>
  </si>
  <si>
    <t>Control-channel 8 - Switching the lamp, Reset, internal programs</t>
  </si>
  <si>
    <t>Steuerkanal 8 - Lampenschaltung, Reset, interne Programme</t>
  </si>
  <si>
    <t>Canal de contrôle 8 - Lampe, reset, programmes internes</t>
  </si>
  <si>
    <t>Canal de control 8 - Lámpara, Reset, programas internas</t>
  </si>
  <si>
    <t>Control-channel 9 - Pan-movement with 16 Bit-resolution</t>
  </si>
  <si>
    <t>Control-channel 10 - Tilt-movement with 16 Bit-resolution</t>
  </si>
  <si>
    <t>Steuerkanal 9 - Pan-Bewegung mit 16 Bit-Auflösung</t>
  </si>
  <si>
    <t>Steuerkanal 10 - Tilt-Bewegung mit 16 Bit-Auflösung</t>
  </si>
  <si>
    <t>Canal de contrôle 9 - Mouvement Pan avec résolution 16 Bit</t>
  </si>
  <si>
    <t>Canal de contrôle 10 - Mouvement Tilt avec résolution 16 Bit</t>
  </si>
  <si>
    <t>Canal de control 9 - Movimiento Pan con resolución 16 Bit</t>
  </si>
  <si>
    <t>Canal de control 10 - Movimiento Tilt con resolución 16 Bit</t>
  </si>
  <si>
    <t>No. 51838155</t>
  </si>
  <si>
    <t>Control-channel 1 - Horizontal movement (Pan)</t>
  </si>
  <si>
    <t xml:space="preserve">Steuerkanal 1 - Horizontale Bewegung (Pan) </t>
  </si>
  <si>
    <t xml:space="preserve">Canal de contrôle 1 - Mouvement horizontal (Pan) </t>
  </si>
  <si>
    <t>Canal de control 1 - Movimiento horizontal (Pan)</t>
  </si>
  <si>
    <t xml:space="preserve">Control-channel 2 - Vertical movement (Tilt) </t>
  </si>
  <si>
    <t xml:space="preserve">Steuerkanal 2 - Vertikale Bewegung (Tilt) </t>
  </si>
  <si>
    <t xml:space="preserve">Canal de contrôle 2 - Mouvement vertical (Tilt) </t>
  </si>
  <si>
    <t xml:space="preserve">Canal de control 2 - Movimiento vertical (Tilt) </t>
  </si>
  <si>
    <t>Blackout at Pan/Tilt-movement</t>
  </si>
  <si>
    <t>Blackout bei Pan-/Tilt-Bewegung</t>
  </si>
  <si>
    <t>Blackout au mouvement Pan/Tilt</t>
  </si>
  <si>
    <t>Blackout a movimiento Pan/Tilt</t>
  </si>
  <si>
    <t>Blackout a cambio de colores/gobo</t>
  </si>
  <si>
    <t>Blackout au changement des couleurs/gobos</t>
  </si>
  <si>
    <t>Blackout at colour/gobo-change</t>
  </si>
  <si>
    <t>Blackout bei Farb-/Gobowechsel</t>
  </si>
  <si>
    <t>Lachsrot</t>
  </si>
  <si>
    <t>Salmon pink</t>
  </si>
  <si>
    <t>Dunkelgrün</t>
  </si>
  <si>
    <t>Vert foncé</t>
  </si>
  <si>
    <t>Verde oscuro</t>
  </si>
  <si>
    <t>Light yellow</t>
  </si>
  <si>
    <t>Dark green</t>
  </si>
  <si>
    <t>Hellgelb</t>
  </si>
  <si>
    <t>Jaune claire</t>
  </si>
  <si>
    <t>Amarillo claro</t>
  </si>
  <si>
    <t>Hellblau</t>
  </si>
  <si>
    <t>Light blue</t>
  </si>
  <si>
    <t>Bleu claire</t>
  </si>
  <si>
    <t>Azul claro</t>
  </si>
  <si>
    <t>DMX-Protocol</t>
  </si>
  <si>
    <t>Open/white</t>
  </si>
  <si>
    <t>Strobe-Effekt über Zufallsgenerator mit zunehmender Geschwindigkeit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</si>
</sst>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4" customWidth="1"/>
    <col min="4" max="4" width="3.8515625" style="16" customWidth="1"/>
    <col min="5" max="5" width="5.7109375" style="12" customWidth="1"/>
    <col min="6" max="6" width="5.7109375" style="3" customWidth="1"/>
    <col min="7" max="7" width="3.7109375" style="1" customWidth="1"/>
    <col min="8" max="8" width="70.7109375" style="7" customWidth="1"/>
    <col min="9" max="10" width="80.7109375" style="7" customWidth="1"/>
    <col min="11" max="11" width="90.7109375" style="7" customWidth="1"/>
  </cols>
  <sheetData>
    <row r="1" spans="1:5" ht="23.25">
      <c r="A1" s="2" t="s">
        <v>268</v>
      </c>
      <c r="C1" s="16"/>
      <c r="E1" s="3"/>
    </row>
    <row r="2" spans="1:5" ht="12.75">
      <c r="A2" s="3"/>
      <c r="C2" s="16"/>
      <c r="E2" s="3"/>
    </row>
    <row r="3" spans="1:5" ht="20.25">
      <c r="A3" s="4" t="s">
        <v>196</v>
      </c>
      <c r="C3" s="16"/>
      <c r="E3" s="3"/>
    </row>
    <row r="4" spans="1:19" ht="18">
      <c r="A4" s="5" t="s">
        <v>237</v>
      </c>
      <c r="C4" s="16"/>
      <c r="E4" s="3"/>
      <c r="H4" s="41"/>
      <c r="I4" s="41"/>
      <c r="J4" s="41"/>
      <c r="K4" s="41"/>
      <c r="L4" s="42"/>
      <c r="M4" s="42"/>
      <c r="N4" s="42"/>
      <c r="O4" s="42"/>
      <c r="P4" s="42"/>
      <c r="Q4" s="42"/>
      <c r="R4" s="42"/>
      <c r="S4" s="42"/>
    </row>
    <row r="5" spans="1:19" ht="12.75">
      <c r="A5" s="3"/>
      <c r="C5" s="16"/>
      <c r="E5" s="3"/>
      <c r="H5" s="41"/>
      <c r="I5" s="41"/>
      <c r="J5" s="41"/>
      <c r="K5" s="41"/>
      <c r="L5" s="42"/>
      <c r="M5" s="42"/>
      <c r="N5" s="42"/>
      <c r="O5" s="42"/>
      <c r="P5" s="42"/>
      <c r="Q5" s="42"/>
      <c r="R5" s="42"/>
      <c r="S5" s="42"/>
    </row>
    <row r="6" spans="1:5" ht="15.75">
      <c r="A6" s="6" t="s">
        <v>197</v>
      </c>
      <c r="C6" s="16"/>
      <c r="E6" s="3"/>
    </row>
    <row r="7" spans="1:5" ht="15.75">
      <c r="A7" s="6"/>
      <c r="C7" s="16"/>
      <c r="E7" s="3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18" t="s">
        <v>238</v>
      </c>
      <c r="I9" s="21" t="s">
        <v>239</v>
      </c>
      <c r="J9" s="21" t="s">
        <v>240</v>
      </c>
      <c r="K9" s="21" t="s">
        <v>241</v>
      </c>
    </row>
    <row r="10" spans="1:11" ht="12.75">
      <c r="A10" s="3"/>
      <c r="C10" s="16"/>
      <c r="E10" s="3"/>
      <c r="H10" s="7" t="s">
        <v>117</v>
      </c>
      <c r="I10" s="7" t="s">
        <v>145</v>
      </c>
      <c r="J10" s="7" t="s">
        <v>91</v>
      </c>
      <c r="K10" s="7" t="s">
        <v>172</v>
      </c>
    </row>
    <row r="11" spans="1:11" ht="12.75">
      <c r="A11" s="3"/>
      <c r="C11" s="16"/>
      <c r="E11" s="3"/>
      <c r="H11" s="7" t="s">
        <v>118</v>
      </c>
      <c r="I11" s="7" t="s">
        <v>146</v>
      </c>
      <c r="J11" s="7" t="s">
        <v>92</v>
      </c>
      <c r="K11" s="7" t="s">
        <v>89</v>
      </c>
    </row>
    <row r="12" spans="1:11" ht="12.75">
      <c r="A12" s="3"/>
      <c r="C12" s="16"/>
      <c r="E12" s="3"/>
      <c r="H12" s="7" t="s">
        <v>119</v>
      </c>
      <c r="I12" s="7" t="s">
        <v>147</v>
      </c>
      <c r="J12" s="7" t="s">
        <v>93</v>
      </c>
      <c r="K12" s="7" t="s">
        <v>195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18" t="s">
        <v>242</v>
      </c>
      <c r="I14" s="21" t="s">
        <v>243</v>
      </c>
      <c r="J14" s="21" t="s">
        <v>244</v>
      </c>
      <c r="K14" s="21" t="s">
        <v>245</v>
      </c>
    </row>
    <row r="15" spans="1:11" ht="12.75">
      <c r="A15" s="3"/>
      <c r="C15" s="16"/>
      <c r="E15" s="3"/>
      <c r="H15" s="7" t="s">
        <v>120</v>
      </c>
      <c r="I15" s="7" t="s">
        <v>148</v>
      </c>
      <c r="J15" s="7" t="s">
        <v>121</v>
      </c>
      <c r="K15" s="7" t="s">
        <v>90</v>
      </c>
    </row>
    <row r="16" spans="1:11" ht="12.75">
      <c r="A16" s="3"/>
      <c r="C16" s="16"/>
      <c r="E16" s="3"/>
      <c r="H16" s="7" t="s">
        <v>118</v>
      </c>
      <c r="I16" s="7" t="s">
        <v>146</v>
      </c>
      <c r="J16" s="7" t="s">
        <v>92</v>
      </c>
      <c r="K16" s="7" t="s">
        <v>89</v>
      </c>
    </row>
    <row r="17" spans="1:11" ht="12.75">
      <c r="A17" s="3"/>
      <c r="C17" s="16"/>
      <c r="E17" s="3"/>
      <c r="H17" s="7" t="s">
        <v>119</v>
      </c>
      <c r="I17" s="7" t="s">
        <v>147</v>
      </c>
      <c r="J17" s="7" t="s">
        <v>93</v>
      </c>
      <c r="K17" s="7" t="s">
        <v>195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18"/>
      <c r="B19" s="22"/>
      <c r="C19" s="22"/>
      <c r="D19" s="22"/>
      <c r="E19" s="23"/>
      <c r="F19" s="23"/>
      <c r="G19" s="24"/>
      <c r="H19" s="25" t="s">
        <v>177</v>
      </c>
      <c r="I19" s="25" t="s">
        <v>174</v>
      </c>
      <c r="J19" s="25" t="s">
        <v>180</v>
      </c>
      <c r="K19" s="25" t="s">
        <v>183</v>
      </c>
    </row>
    <row r="20" spans="1:11" s="10" customFormat="1" ht="12.75">
      <c r="A20" s="8"/>
      <c r="B20" s="8"/>
      <c r="C20" s="17"/>
      <c r="D20" s="17"/>
      <c r="E20" s="8"/>
      <c r="F20" s="8"/>
      <c r="G20" s="11"/>
      <c r="H20" s="9"/>
      <c r="I20" s="9"/>
      <c r="J20" s="9"/>
      <c r="K20" s="9"/>
    </row>
    <row r="21" spans="1:11" s="39" customFormat="1" ht="12.75">
      <c r="A21" s="43" t="s">
        <v>17</v>
      </c>
      <c r="B21" s="44"/>
      <c r="C21" s="43" t="s">
        <v>186</v>
      </c>
      <c r="D21" s="44"/>
      <c r="E21" s="43" t="s">
        <v>173</v>
      </c>
      <c r="F21" s="44"/>
      <c r="G21" s="40" t="s">
        <v>189</v>
      </c>
      <c r="H21" s="40" t="s">
        <v>0</v>
      </c>
      <c r="I21" s="40" t="s">
        <v>33</v>
      </c>
      <c r="J21" s="40" t="s">
        <v>34</v>
      </c>
      <c r="K21" s="40" t="s">
        <v>171</v>
      </c>
    </row>
    <row r="22" spans="1:11" s="38" customFormat="1" ht="12.75">
      <c r="A22" s="30">
        <v>0</v>
      </c>
      <c r="B22" s="31">
        <v>4</v>
      </c>
      <c r="C22" s="32" t="str">
        <f>_XLL.DEZINHEX(A22,2)</f>
        <v>00</v>
      </c>
      <c r="D22" s="33" t="str">
        <f>_XLL.DEZINHEX(B22,2)</f>
        <v>04</v>
      </c>
      <c r="E22" s="34">
        <f aca="true" t="shared" si="0" ref="E22:F26">(A22/255)</f>
        <v>0</v>
      </c>
      <c r="F22" s="35">
        <f t="shared" si="0"/>
        <v>0.01568627450980392</v>
      </c>
      <c r="G22" s="36" t="s">
        <v>187</v>
      </c>
      <c r="H22" s="37" t="s">
        <v>122</v>
      </c>
      <c r="I22" s="37" t="s">
        <v>149</v>
      </c>
      <c r="J22" s="37" t="s">
        <v>94</v>
      </c>
      <c r="K22" s="37" t="s">
        <v>87</v>
      </c>
    </row>
    <row r="23" spans="1:11" s="38" customFormat="1" ht="12.75">
      <c r="A23" s="30">
        <v>5</v>
      </c>
      <c r="B23" s="31">
        <v>225</v>
      </c>
      <c r="C23" s="32" t="str">
        <f>_XLL.DEZINHEX(A23,2)</f>
        <v>05</v>
      </c>
      <c r="D23" s="33" t="str">
        <f>_XLL.DEZINHEX(B23,2)</f>
        <v>E1</v>
      </c>
      <c r="E23" s="34">
        <f t="shared" si="0"/>
        <v>0.0196078431372549</v>
      </c>
      <c r="F23" s="35">
        <f t="shared" si="0"/>
        <v>0.8823529411764706</v>
      </c>
      <c r="G23" s="36" t="s">
        <v>188</v>
      </c>
      <c r="H23" s="37" t="s">
        <v>123</v>
      </c>
      <c r="I23" s="37" t="s">
        <v>150</v>
      </c>
      <c r="J23" s="37" t="s">
        <v>95</v>
      </c>
      <c r="K23" s="37" t="s">
        <v>88</v>
      </c>
    </row>
    <row r="24" spans="1:11" s="38" customFormat="1" ht="12.75">
      <c r="A24" s="30">
        <v>226</v>
      </c>
      <c r="B24" s="31">
        <v>235</v>
      </c>
      <c r="C24" s="32" t="str">
        <f>_XLL.DEZINHEX(A24,2)</f>
        <v>E2</v>
      </c>
      <c r="D24" s="33" t="str">
        <f>_XLL.DEZINHEX(B24,2)</f>
        <v>EB</v>
      </c>
      <c r="E24" s="34">
        <f t="shared" si="0"/>
        <v>0.8862745098039215</v>
      </c>
      <c r="F24" s="35">
        <f t="shared" si="0"/>
        <v>0.9215686274509803</v>
      </c>
      <c r="G24" s="36" t="s">
        <v>187</v>
      </c>
      <c r="H24" s="37" t="s">
        <v>246</v>
      </c>
      <c r="I24" s="37" t="s">
        <v>247</v>
      </c>
      <c r="J24" s="37" t="s">
        <v>248</v>
      </c>
      <c r="K24" s="37" t="s">
        <v>249</v>
      </c>
    </row>
    <row r="25" spans="1:11" s="38" customFormat="1" ht="12.75">
      <c r="A25" s="30">
        <v>236</v>
      </c>
      <c r="B25" s="31">
        <v>245</v>
      </c>
      <c r="C25" s="32" t="str">
        <f>_XLL.DEZINHEX(A25,2)</f>
        <v>EC</v>
      </c>
      <c r="D25" s="33" t="str">
        <f>_XLL.DEZINHEX(B25,2)</f>
        <v>F5</v>
      </c>
      <c r="E25" s="34">
        <f t="shared" si="0"/>
        <v>0.9254901960784314</v>
      </c>
      <c r="F25" s="35">
        <f t="shared" si="0"/>
        <v>0.9607843137254902</v>
      </c>
      <c r="G25" s="36" t="s">
        <v>187</v>
      </c>
      <c r="H25" s="37" t="s">
        <v>252</v>
      </c>
      <c r="I25" s="37" t="s">
        <v>253</v>
      </c>
      <c r="J25" s="37" t="s">
        <v>251</v>
      </c>
      <c r="K25" s="37" t="s">
        <v>250</v>
      </c>
    </row>
    <row r="26" spans="1:11" s="38" customFormat="1" ht="12.75">
      <c r="A26" s="30">
        <v>246</v>
      </c>
      <c r="B26" s="31">
        <v>255</v>
      </c>
      <c r="C26" s="32" t="str">
        <f>_XLL.DEZINHEX(A26,2)</f>
        <v>F6</v>
      </c>
      <c r="D26" s="33" t="str">
        <f>_XLL.DEZINHEX(B26,2)</f>
        <v>FF</v>
      </c>
      <c r="E26" s="34">
        <f t="shared" si="0"/>
        <v>0.9647058823529412</v>
      </c>
      <c r="F26" s="35">
        <f t="shared" si="0"/>
        <v>1</v>
      </c>
      <c r="G26" s="36" t="s">
        <v>187</v>
      </c>
      <c r="H26" s="37" t="s">
        <v>16</v>
      </c>
      <c r="I26" s="37" t="s">
        <v>32</v>
      </c>
      <c r="J26" s="37" t="s">
        <v>49</v>
      </c>
      <c r="K26" s="37" t="s">
        <v>64</v>
      </c>
    </row>
    <row r="28" spans="1:11" s="25" customFormat="1" ht="15">
      <c r="A28" s="26"/>
      <c r="B28" s="22"/>
      <c r="C28" s="27"/>
      <c r="D28" s="22"/>
      <c r="E28" s="28"/>
      <c r="F28" s="23"/>
      <c r="G28" s="24"/>
      <c r="H28" s="25" t="s">
        <v>178</v>
      </c>
      <c r="I28" s="25" t="s">
        <v>175</v>
      </c>
      <c r="J28" s="25" t="s">
        <v>181</v>
      </c>
      <c r="K28" s="25" t="s">
        <v>184</v>
      </c>
    </row>
    <row r="29" spans="8:11" ht="12.75">
      <c r="H29" s="7" t="s">
        <v>124</v>
      </c>
      <c r="I29" s="7" t="s">
        <v>151</v>
      </c>
      <c r="J29" s="7" t="s">
        <v>96</v>
      </c>
      <c r="K29" s="7" t="s">
        <v>85</v>
      </c>
    </row>
    <row r="30" spans="8:11" ht="12.75">
      <c r="H30" s="7" t="s">
        <v>125</v>
      </c>
      <c r="I30" s="7" t="s">
        <v>152</v>
      </c>
      <c r="J30" s="7" t="s">
        <v>97</v>
      </c>
      <c r="K30" s="7" t="s">
        <v>86</v>
      </c>
    </row>
    <row r="31" spans="1:11" s="10" customFormat="1" ht="12.75">
      <c r="A31" s="13"/>
      <c r="B31" s="8"/>
      <c r="C31" s="15"/>
      <c r="D31" s="17"/>
      <c r="E31" s="13"/>
      <c r="F31" s="8"/>
      <c r="G31" s="11"/>
      <c r="H31" s="9"/>
      <c r="I31" s="9"/>
      <c r="J31" s="9"/>
      <c r="K31" s="9"/>
    </row>
    <row r="32" spans="1:11" s="39" customFormat="1" ht="12.75">
      <c r="A32" s="43" t="s">
        <v>17</v>
      </c>
      <c r="B32" s="44"/>
      <c r="C32" s="43" t="s">
        <v>186</v>
      </c>
      <c r="D32" s="44"/>
      <c r="E32" s="43" t="s">
        <v>173</v>
      </c>
      <c r="F32" s="44"/>
      <c r="G32" s="40" t="s">
        <v>189</v>
      </c>
      <c r="H32" s="40" t="s">
        <v>0</v>
      </c>
      <c r="I32" s="40" t="s">
        <v>33</v>
      </c>
      <c r="J32" s="40" t="s">
        <v>34</v>
      </c>
      <c r="K32" s="40" t="s">
        <v>171</v>
      </c>
    </row>
    <row r="33" spans="1:11" s="38" customFormat="1" ht="12.75">
      <c r="A33" s="30">
        <v>0</v>
      </c>
      <c r="B33" s="31">
        <v>13</v>
      </c>
      <c r="C33" s="32" t="str">
        <f>_XLL.DEZINHEX(A33,2)</f>
        <v>00</v>
      </c>
      <c r="D33" s="33" t="str">
        <f>_XLL.DEZINHEX(B33,2)</f>
        <v>0D</v>
      </c>
      <c r="E33" s="34">
        <f>(A33/255)</f>
        <v>0</v>
      </c>
      <c r="F33" s="35">
        <f>(B33/255)</f>
        <v>0.050980392156862744</v>
      </c>
      <c r="G33" s="36" t="s">
        <v>187</v>
      </c>
      <c r="H33" s="37" t="s">
        <v>269</v>
      </c>
      <c r="I33" s="37" t="s">
        <v>153</v>
      </c>
      <c r="J33" s="37" t="s">
        <v>98</v>
      </c>
      <c r="K33" s="37" t="s">
        <v>194</v>
      </c>
    </row>
    <row r="34" spans="1:11" s="38" customFormat="1" ht="12.75">
      <c r="A34" s="30">
        <v>14</v>
      </c>
      <c r="B34" s="31">
        <v>27</v>
      </c>
      <c r="C34" s="32" t="str">
        <f>_XLL.DEZINHEX(A34,2)</f>
        <v>0E</v>
      </c>
      <c r="D34" s="33" t="str">
        <f>_XLL.DEZINHEX(B34,2)</f>
        <v>1B</v>
      </c>
      <c r="E34" s="34">
        <f aca="true" t="shared" si="1" ref="E34:E44">(A34/255)</f>
        <v>0.054901960784313725</v>
      </c>
      <c r="F34" s="35">
        <f aca="true" t="shared" si="2" ref="F34:F44">(B34/255)</f>
        <v>0.10588235294117647</v>
      </c>
      <c r="G34" s="36" t="s">
        <v>187</v>
      </c>
      <c r="H34" s="37" t="s">
        <v>255</v>
      </c>
      <c r="I34" s="37" t="s">
        <v>254</v>
      </c>
      <c r="J34" s="37" t="s">
        <v>255</v>
      </c>
      <c r="K34" s="37" t="s">
        <v>255</v>
      </c>
    </row>
    <row r="35" spans="1:11" s="38" customFormat="1" ht="12.75">
      <c r="A35" s="30">
        <v>28</v>
      </c>
      <c r="B35" s="31">
        <v>41</v>
      </c>
      <c r="C35" s="32" t="str">
        <f>_XLL.DEZINHEX(A35,2)</f>
        <v>1C</v>
      </c>
      <c r="D35" s="33" t="str">
        <f>_XLL.DEZINHEX(B35,2)</f>
        <v>29</v>
      </c>
      <c r="E35" s="34">
        <f t="shared" si="1"/>
        <v>0.10980392156862745</v>
      </c>
      <c r="F35" s="35">
        <f t="shared" si="2"/>
        <v>0.1607843137254902</v>
      </c>
      <c r="G35" s="36" t="s">
        <v>187</v>
      </c>
      <c r="H35" s="37" t="s">
        <v>127</v>
      </c>
      <c r="I35" s="37" t="s">
        <v>155</v>
      </c>
      <c r="J35" s="37" t="s">
        <v>100</v>
      </c>
      <c r="K35" s="37" t="s">
        <v>191</v>
      </c>
    </row>
    <row r="36" spans="1:11" s="38" customFormat="1" ht="12.75">
      <c r="A36" s="30">
        <v>42</v>
      </c>
      <c r="B36" s="31">
        <v>55</v>
      </c>
      <c r="C36" s="32" t="str">
        <f>_XLL.DEZINHEX(A36,2)</f>
        <v>2A</v>
      </c>
      <c r="D36" s="33" t="str">
        <f>_XLL.DEZINHEX(B36,2)</f>
        <v>37</v>
      </c>
      <c r="E36" s="34">
        <f t="shared" si="1"/>
        <v>0.16470588235294117</v>
      </c>
      <c r="F36" s="35">
        <f t="shared" si="2"/>
        <v>0.21568627450980393</v>
      </c>
      <c r="G36" s="36" t="s">
        <v>187</v>
      </c>
      <c r="H36" s="37" t="s">
        <v>260</v>
      </c>
      <c r="I36" s="37" t="s">
        <v>256</v>
      </c>
      <c r="J36" s="37" t="s">
        <v>257</v>
      </c>
      <c r="K36" s="37" t="s">
        <v>258</v>
      </c>
    </row>
    <row r="37" spans="1:11" s="38" customFormat="1" ht="12.75">
      <c r="A37" s="30">
        <v>56</v>
      </c>
      <c r="B37" s="31">
        <v>69</v>
      </c>
      <c r="C37" s="32" t="str">
        <f>_XLL.DEZINHEX(A37,2)</f>
        <v>38</v>
      </c>
      <c r="D37" s="33" t="str">
        <f>_XLL.DEZINHEX(B37,2)</f>
        <v>45</v>
      </c>
      <c r="E37" s="34">
        <f t="shared" si="1"/>
        <v>0.2196078431372549</v>
      </c>
      <c r="F37" s="35">
        <f t="shared" si="2"/>
        <v>0.27058823529411763</v>
      </c>
      <c r="G37" s="36" t="s">
        <v>187</v>
      </c>
      <c r="H37" s="37" t="s">
        <v>259</v>
      </c>
      <c r="I37" s="37" t="s">
        <v>261</v>
      </c>
      <c r="J37" s="37" t="s">
        <v>262</v>
      </c>
      <c r="K37" s="37" t="s">
        <v>263</v>
      </c>
    </row>
    <row r="38" spans="1:11" s="38" customFormat="1" ht="12.75">
      <c r="A38" s="30">
        <v>70</v>
      </c>
      <c r="B38" s="31">
        <v>83</v>
      </c>
      <c r="C38" s="32" t="str">
        <f>_XLL.DEZINHEX(A38,2)</f>
        <v>46</v>
      </c>
      <c r="D38" s="33" t="str">
        <f>_XLL.DEZINHEX(B38,2)</f>
        <v>53</v>
      </c>
      <c r="E38" s="34">
        <f t="shared" si="1"/>
        <v>0.27450980392156865</v>
      </c>
      <c r="F38" s="35">
        <f t="shared" si="2"/>
        <v>0.3254901960784314</v>
      </c>
      <c r="G38" s="36" t="s">
        <v>187</v>
      </c>
      <c r="H38" s="37" t="s">
        <v>126</v>
      </c>
      <c r="I38" s="37" t="s">
        <v>154</v>
      </c>
      <c r="J38" s="37" t="s">
        <v>99</v>
      </c>
      <c r="K38" s="37" t="s">
        <v>190</v>
      </c>
    </row>
    <row r="39" spans="1:11" s="38" customFormat="1" ht="12.75">
      <c r="A39" s="30">
        <v>84</v>
      </c>
      <c r="B39" s="31">
        <v>97</v>
      </c>
      <c r="C39" s="32" t="str">
        <f>_XLL.DEZINHEX(A39,2)</f>
        <v>54</v>
      </c>
      <c r="D39" s="33" t="str">
        <f>_XLL.DEZINHEX(B39,2)</f>
        <v>61</v>
      </c>
      <c r="E39" s="34">
        <f t="shared" si="1"/>
        <v>0.32941176470588235</v>
      </c>
      <c r="F39" s="35">
        <f t="shared" si="2"/>
        <v>0.3803921568627451</v>
      </c>
      <c r="G39" s="36" t="s">
        <v>187</v>
      </c>
      <c r="H39" s="37" t="s">
        <v>198</v>
      </c>
      <c r="I39" s="37" t="s">
        <v>199</v>
      </c>
      <c r="J39" s="37" t="s">
        <v>200</v>
      </c>
      <c r="K39" s="37" t="s">
        <v>201</v>
      </c>
    </row>
    <row r="40" spans="1:11" s="38" customFormat="1" ht="12.75">
      <c r="A40" s="30">
        <v>98</v>
      </c>
      <c r="B40" s="31">
        <v>111</v>
      </c>
      <c r="C40" s="32" t="str">
        <f>_XLL.DEZINHEX(A40,2)</f>
        <v>62</v>
      </c>
      <c r="D40" s="33" t="str">
        <f>_XLL.DEZINHEX(B40,2)</f>
        <v>6F</v>
      </c>
      <c r="E40" s="34">
        <f t="shared" si="1"/>
        <v>0.3843137254901961</v>
      </c>
      <c r="F40" s="35">
        <f t="shared" si="2"/>
        <v>0.43529411764705883</v>
      </c>
      <c r="G40" s="36" t="s">
        <v>187</v>
      </c>
      <c r="H40" s="37" t="s">
        <v>265</v>
      </c>
      <c r="I40" s="37" t="s">
        <v>264</v>
      </c>
      <c r="J40" s="37" t="s">
        <v>266</v>
      </c>
      <c r="K40" s="37" t="s">
        <v>267</v>
      </c>
    </row>
    <row r="41" spans="1:11" s="38" customFormat="1" ht="12.75">
      <c r="A41" s="30">
        <v>112</v>
      </c>
      <c r="B41" s="31">
        <v>127</v>
      </c>
      <c r="C41" s="32" t="str">
        <f>_XLL.DEZINHEX(A41,2)</f>
        <v>70</v>
      </c>
      <c r="D41" s="33" t="str">
        <f>_XLL.DEZINHEX(B41,2)</f>
        <v>7F</v>
      </c>
      <c r="E41" s="34">
        <f t="shared" si="1"/>
        <v>0.4392156862745098</v>
      </c>
      <c r="F41" s="35">
        <f t="shared" si="2"/>
        <v>0.4980392156862745</v>
      </c>
      <c r="G41" s="36" t="s">
        <v>187</v>
      </c>
      <c r="H41" s="37" t="s">
        <v>200</v>
      </c>
      <c r="I41" s="37" t="s">
        <v>200</v>
      </c>
      <c r="J41" s="37" t="s">
        <v>200</v>
      </c>
      <c r="K41" s="37" t="s">
        <v>201</v>
      </c>
    </row>
    <row r="42" spans="1:11" s="38" customFormat="1" ht="12.75">
      <c r="A42" s="30">
        <v>128</v>
      </c>
      <c r="B42" s="31">
        <v>187</v>
      </c>
      <c r="C42" s="32" t="str">
        <f>_XLL.DEZINHEX(A42,2)</f>
        <v>80</v>
      </c>
      <c r="D42" s="33" t="str">
        <f>_XLL.DEZINHEX(B42,2)</f>
        <v>BB</v>
      </c>
      <c r="E42" s="34">
        <f t="shared" si="1"/>
        <v>0.5019607843137255</v>
      </c>
      <c r="F42" s="35">
        <f t="shared" si="2"/>
        <v>0.7333333333333333</v>
      </c>
      <c r="G42" s="36" t="s">
        <v>188</v>
      </c>
      <c r="H42" s="37" t="s">
        <v>128</v>
      </c>
      <c r="I42" s="37" t="s">
        <v>156</v>
      </c>
      <c r="J42" s="37" t="s">
        <v>101</v>
      </c>
      <c r="K42" s="37" t="s">
        <v>192</v>
      </c>
    </row>
    <row r="43" spans="1:11" s="38" customFormat="1" ht="12.75">
      <c r="A43" s="30">
        <v>188</v>
      </c>
      <c r="B43" s="31">
        <v>193</v>
      </c>
      <c r="C43" s="32" t="str">
        <f>_XLL.DEZINHEX(A43,2)</f>
        <v>BC</v>
      </c>
      <c r="D43" s="33" t="str">
        <f>_XLL.DEZINHEX(B43,2)</f>
        <v>C1</v>
      </c>
      <c r="E43" s="34">
        <f t="shared" si="1"/>
        <v>0.7372549019607844</v>
      </c>
      <c r="F43" s="35">
        <f t="shared" si="2"/>
        <v>0.7568627450980392</v>
      </c>
      <c r="G43" s="36" t="s">
        <v>187</v>
      </c>
      <c r="H43" s="37" t="s">
        <v>129</v>
      </c>
      <c r="I43" s="37" t="s">
        <v>157</v>
      </c>
      <c r="J43" s="37" t="s">
        <v>102</v>
      </c>
      <c r="K43" s="37" t="s">
        <v>68</v>
      </c>
    </row>
    <row r="44" spans="1:11" s="38" customFormat="1" ht="12.75">
      <c r="A44" s="30">
        <v>194</v>
      </c>
      <c r="B44" s="31">
        <v>255</v>
      </c>
      <c r="C44" s="32" t="str">
        <f>_XLL.DEZINHEX(A44,2)</f>
        <v>C2</v>
      </c>
      <c r="D44" s="33" t="str">
        <f>_XLL.DEZINHEX(B44,2)</f>
        <v>FF</v>
      </c>
      <c r="E44" s="34">
        <f t="shared" si="1"/>
        <v>0.7607843137254902</v>
      </c>
      <c r="F44" s="35">
        <f t="shared" si="2"/>
        <v>1</v>
      </c>
      <c r="G44" s="36" t="s">
        <v>188</v>
      </c>
      <c r="H44" s="37" t="s">
        <v>130</v>
      </c>
      <c r="I44" s="37" t="s">
        <v>158</v>
      </c>
      <c r="J44" s="37" t="s">
        <v>103</v>
      </c>
      <c r="K44" s="37" t="s">
        <v>193</v>
      </c>
    </row>
    <row r="46" spans="1:11" s="25" customFormat="1" ht="15">
      <c r="A46" s="26"/>
      <c r="B46" s="22"/>
      <c r="C46" s="27"/>
      <c r="D46" s="22"/>
      <c r="E46" s="28"/>
      <c r="F46" s="23"/>
      <c r="G46" s="24"/>
      <c r="H46" s="25" t="s">
        <v>179</v>
      </c>
      <c r="I46" s="25" t="s">
        <v>176</v>
      </c>
      <c r="J46" s="25" t="s">
        <v>182</v>
      </c>
      <c r="K46" s="25" t="s">
        <v>185</v>
      </c>
    </row>
    <row r="48" spans="1:11" s="39" customFormat="1" ht="12.75">
      <c r="A48" s="43" t="s">
        <v>17</v>
      </c>
      <c r="B48" s="44"/>
      <c r="C48" s="43" t="s">
        <v>186</v>
      </c>
      <c r="D48" s="44"/>
      <c r="E48" s="43" t="s">
        <v>173</v>
      </c>
      <c r="F48" s="44"/>
      <c r="G48" s="40" t="s">
        <v>189</v>
      </c>
      <c r="H48" s="40" t="s">
        <v>0</v>
      </c>
      <c r="I48" s="40" t="s">
        <v>33</v>
      </c>
      <c r="J48" s="40" t="s">
        <v>34</v>
      </c>
      <c r="K48" s="40" t="s">
        <v>171</v>
      </c>
    </row>
    <row r="49" spans="1:11" s="38" customFormat="1" ht="12.75">
      <c r="A49" s="30">
        <v>0</v>
      </c>
      <c r="B49" s="31">
        <v>9</v>
      </c>
      <c r="C49" s="32" t="str">
        <f>_XLL.DEZINHEX(A49,2)</f>
        <v>00</v>
      </c>
      <c r="D49" s="33" t="str">
        <f>_XLL.DEZINHEX(B49,2)</f>
        <v>09</v>
      </c>
      <c r="E49" s="34">
        <f>(A49/255)</f>
        <v>0</v>
      </c>
      <c r="F49" s="35">
        <f>(B49/255)</f>
        <v>0.03529411764705882</v>
      </c>
      <c r="G49" s="36" t="s">
        <v>187</v>
      </c>
      <c r="H49" s="37" t="s">
        <v>131</v>
      </c>
      <c r="I49" s="37" t="s">
        <v>159</v>
      </c>
      <c r="J49" s="37" t="s">
        <v>104</v>
      </c>
      <c r="K49" s="37" t="s">
        <v>67</v>
      </c>
    </row>
    <row r="50" spans="1:11" s="38" customFormat="1" ht="12.75">
      <c r="A50" s="30">
        <v>10</v>
      </c>
      <c r="B50" s="31">
        <v>19</v>
      </c>
      <c r="C50" s="32" t="str">
        <f>_XLL.DEZINHEX(A50,2)</f>
        <v>0A</v>
      </c>
      <c r="D50" s="33" t="str">
        <f>_XLL.DEZINHEX(B50,2)</f>
        <v>13</v>
      </c>
      <c r="E50" s="34">
        <f aca="true" t="shared" si="3" ref="E50:E62">(A50/255)</f>
        <v>0.0392156862745098</v>
      </c>
      <c r="F50" s="35">
        <f aca="true" t="shared" si="4" ref="F50:F62">(B50/255)</f>
        <v>0.07450980392156863</v>
      </c>
      <c r="G50" s="36" t="s">
        <v>187</v>
      </c>
      <c r="H50" s="37" t="s">
        <v>79</v>
      </c>
      <c r="I50" s="37" t="s">
        <v>79</v>
      </c>
      <c r="J50" s="37" t="s">
        <v>79</v>
      </c>
      <c r="K50" s="37" t="s">
        <v>79</v>
      </c>
    </row>
    <row r="51" spans="1:11" s="38" customFormat="1" ht="12.75">
      <c r="A51" s="30">
        <v>20</v>
      </c>
      <c r="B51" s="31">
        <v>29</v>
      </c>
      <c r="C51" s="32" t="str">
        <f>_XLL.DEZINHEX(A51,2)</f>
        <v>14</v>
      </c>
      <c r="D51" s="33" t="str">
        <f>_XLL.DEZINHEX(B51,2)</f>
        <v>1D</v>
      </c>
      <c r="E51" s="34">
        <f t="shared" si="3"/>
        <v>0.0784313725490196</v>
      </c>
      <c r="F51" s="35">
        <f t="shared" si="4"/>
        <v>0.11372549019607843</v>
      </c>
      <c r="G51" s="36" t="s">
        <v>187</v>
      </c>
      <c r="H51" s="37" t="s">
        <v>80</v>
      </c>
      <c r="I51" s="37" t="s">
        <v>80</v>
      </c>
      <c r="J51" s="37" t="s">
        <v>80</v>
      </c>
      <c r="K51" s="37" t="s">
        <v>80</v>
      </c>
    </row>
    <row r="52" spans="1:11" s="38" customFormat="1" ht="12.75">
      <c r="A52" s="30">
        <v>30</v>
      </c>
      <c r="B52" s="31">
        <v>39</v>
      </c>
      <c r="C52" s="32" t="str">
        <f>_XLL.DEZINHEX(A52,2)</f>
        <v>1E</v>
      </c>
      <c r="D52" s="33" t="str">
        <f>_XLL.DEZINHEX(B52,2)</f>
        <v>27</v>
      </c>
      <c r="E52" s="34">
        <f t="shared" si="3"/>
        <v>0.11764705882352941</v>
      </c>
      <c r="F52" s="35">
        <f t="shared" si="4"/>
        <v>0.15294117647058825</v>
      </c>
      <c r="G52" s="36" t="s">
        <v>187</v>
      </c>
      <c r="H52" s="37" t="s">
        <v>81</v>
      </c>
      <c r="I52" s="37" t="s">
        <v>81</v>
      </c>
      <c r="J52" s="37" t="s">
        <v>81</v>
      </c>
      <c r="K52" s="37" t="s">
        <v>81</v>
      </c>
    </row>
    <row r="53" spans="1:11" s="38" customFormat="1" ht="12.75">
      <c r="A53" s="30">
        <v>40</v>
      </c>
      <c r="B53" s="31">
        <v>49</v>
      </c>
      <c r="C53" s="32" t="str">
        <f>_XLL.DEZINHEX(A53,2)</f>
        <v>28</v>
      </c>
      <c r="D53" s="33" t="str">
        <f>_XLL.DEZINHEX(B53,2)</f>
        <v>31</v>
      </c>
      <c r="E53" s="34">
        <f t="shared" si="3"/>
        <v>0.1568627450980392</v>
      </c>
      <c r="F53" s="35">
        <f t="shared" si="4"/>
        <v>0.19215686274509805</v>
      </c>
      <c r="G53" s="36" t="s">
        <v>187</v>
      </c>
      <c r="H53" s="37" t="s">
        <v>82</v>
      </c>
      <c r="I53" s="37" t="s">
        <v>82</v>
      </c>
      <c r="J53" s="37" t="s">
        <v>82</v>
      </c>
      <c r="K53" s="37" t="s">
        <v>82</v>
      </c>
    </row>
    <row r="54" spans="1:11" s="38" customFormat="1" ht="12.75">
      <c r="A54" s="30">
        <v>50</v>
      </c>
      <c r="B54" s="31">
        <v>59</v>
      </c>
      <c r="C54" s="32" t="str">
        <f>_XLL.DEZINHEX(A54,2)</f>
        <v>32</v>
      </c>
      <c r="D54" s="33" t="str">
        <f>_XLL.DEZINHEX(B54,2)</f>
        <v>3B</v>
      </c>
      <c r="E54" s="34">
        <f t="shared" si="3"/>
        <v>0.19607843137254902</v>
      </c>
      <c r="F54" s="35">
        <f t="shared" si="4"/>
        <v>0.23137254901960785</v>
      </c>
      <c r="G54" s="36" t="s">
        <v>187</v>
      </c>
      <c r="H54" s="37" t="s">
        <v>83</v>
      </c>
      <c r="I54" s="37" t="s">
        <v>83</v>
      </c>
      <c r="J54" s="37" t="s">
        <v>83</v>
      </c>
      <c r="K54" s="37" t="s">
        <v>83</v>
      </c>
    </row>
    <row r="55" spans="1:11" s="38" customFormat="1" ht="12.75">
      <c r="A55" s="30">
        <v>60</v>
      </c>
      <c r="B55" s="31">
        <v>69</v>
      </c>
      <c r="C55" s="32" t="str">
        <f>_XLL.DEZINHEX(A55,2)</f>
        <v>3C</v>
      </c>
      <c r="D55" s="33" t="str">
        <f>_XLL.DEZINHEX(B55,2)</f>
        <v>45</v>
      </c>
      <c r="E55" s="34">
        <f t="shared" si="3"/>
        <v>0.23529411764705882</v>
      </c>
      <c r="F55" s="35">
        <f t="shared" si="4"/>
        <v>0.27058823529411763</v>
      </c>
      <c r="G55" s="36" t="s">
        <v>187</v>
      </c>
      <c r="H55" s="37" t="s">
        <v>84</v>
      </c>
      <c r="I55" s="37" t="s">
        <v>84</v>
      </c>
      <c r="J55" s="37" t="s">
        <v>84</v>
      </c>
      <c r="K55" s="37" t="s">
        <v>84</v>
      </c>
    </row>
    <row r="56" spans="1:11" s="38" customFormat="1" ht="12.75">
      <c r="A56" s="30">
        <v>70</v>
      </c>
      <c r="B56" s="31">
        <v>89</v>
      </c>
      <c r="C56" s="32" t="str">
        <f>_XLL.DEZINHEX(A56,2)</f>
        <v>46</v>
      </c>
      <c r="D56" s="33" t="str">
        <f>_XLL.DEZINHEX(B56,2)</f>
        <v>59</v>
      </c>
      <c r="E56" s="34">
        <f t="shared" si="3"/>
        <v>0.27450980392156865</v>
      </c>
      <c r="F56" s="35">
        <f t="shared" si="4"/>
        <v>0.34901960784313724</v>
      </c>
      <c r="G56" s="36" t="s">
        <v>188</v>
      </c>
      <c r="H56" s="37" t="s">
        <v>132</v>
      </c>
      <c r="I56" s="37" t="s">
        <v>160</v>
      </c>
      <c r="J56" s="37" t="s">
        <v>105</v>
      </c>
      <c r="K56" s="37" t="s">
        <v>72</v>
      </c>
    </row>
    <row r="57" spans="1:11" s="38" customFormat="1" ht="12.75">
      <c r="A57" s="30">
        <v>90</v>
      </c>
      <c r="B57" s="31">
        <v>109</v>
      </c>
      <c r="C57" s="32" t="str">
        <f>_XLL.DEZINHEX(A57,2)</f>
        <v>5A</v>
      </c>
      <c r="D57" s="33" t="str">
        <f>_XLL.DEZINHEX(B57,2)</f>
        <v>6D</v>
      </c>
      <c r="E57" s="34">
        <f t="shared" si="3"/>
        <v>0.35294117647058826</v>
      </c>
      <c r="F57" s="35">
        <f t="shared" si="4"/>
        <v>0.42745098039215684</v>
      </c>
      <c r="G57" s="36" t="s">
        <v>188</v>
      </c>
      <c r="H57" s="37" t="s">
        <v>133</v>
      </c>
      <c r="I57" s="37" t="s">
        <v>161</v>
      </c>
      <c r="J57" s="37" t="s">
        <v>106</v>
      </c>
      <c r="K57" s="37" t="s">
        <v>73</v>
      </c>
    </row>
    <row r="58" spans="1:11" s="38" customFormat="1" ht="12.75">
      <c r="A58" s="30">
        <v>110</v>
      </c>
      <c r="B58" s="31">
        <v>129</v>
      </c>
      <c r="C58" s="32" t="str">
        <f>_XLL.DEZINHEX(A58,2)</f>
        <v>6E</v>
      </c>
      <c r="D58" s="33" t="str">
        <f>_XLL.DEZINHEX(B58,2)</f>
        <v>81</v>
      </c>
      <c r="E58" s="34">
        <f t="shared" si="3"/>
        <v>0.43137254901960786</v>
      </c>
      <c r="F58" s="35">
        <f t="shared" si="4"/>
        <v>0.5058823529411764</v>
      </c>
      <c r="G58" s="36" t="s">
        <v>188</v>
      </c>
      <c r="H58" s="37" t="s">
        <v>134</v>
      </c>
      <c r="I58" s="37" t="s">
        <v>162</v>
      </c>
      <c r="J58" s="37" t="s">
        <v>107</v>
      </c>
      <c r="K58" s="37" t="s">
        <v>74</v>
      </c>
    </row>
    <row r="59" spans="1:11" s="38" customFormat="1" ht="12.75">
      <c r="A59" s="30">
        <v>130</v>
      </c>
      <c r="B59" s="31">
        <v>149</v>
      </c>
      <c r="C59" s="32" t="str">
        <f>_XLL.DEZINHEX(A59,2)</f>
        <v>82</v>
      </c>
      <c r="D59" s="33" t="str">
        <f>_XLL.DEZINHEX(B59,2)</f>
        <v>95</v>
      </c>
      <c r="E59" s="34">
        <f t="shared" si="3"/>
        <v>0.5098039215686274</v>
      </c>
      <c r="F59" s="35">
        <f t="shared" si="4"/>
        <v>0.5843137254901961</v>
      </c>
      <c r="G59" s="36" t="s">
        <v>188</v>
      </c>
      <c r="H59" s="37" t="s">
        <v>135</v>
      </c>
      <c r="I59" s="37" t="s">
        <v>163</v>
      </c>
      <c r="J59" s="37" t="s">
        <v>108</v>
      </c>
      <c r="K59" s="37" t="s">
        <v>75</v>
      </c>
    </row>
    <row r="60" spans="1:11" s="38" customFormat="1" ht="12.75">
      <c r="A60" s="30">
        <v>150</v>
      </c>
      <c r="B60" s="31">
        <v>169</v>
      </c>
      <c r="C60" s="32" t="str">
        <f>_XLL.DEZINHEX(A60,2)</f>
        <v>96</v>
      </c>
      <c r="D60" s="33" t="str">
        <f>_XLL.DEZINHEX(B60,2)</f>
        <v>A9</v>
      </c>
      <c r="E60" s="34">
        <f t="shared" si="3"/>
        <v>0.5882352941176471</v>
      </c>
      <c r="F60" s="35">
        <f t="shared" si="4"/>
        <v>0.6627450980392157</v>
      </c>
      <c r="G60" s="36" t="s">
        <v>188</v>
      </c>
      <c r="H60" s="37" t="s">
        <v>136</v>
      </c>
      <c r="I60" s="37" t="s">
        <v>164</v>
      </c>
      <c r="J60" s="37" t="s">
        <v>109</v>
      </c>
      <c r="K60" s="37" t="s">
        <v>76</v>
      </c>
    </row>
    <row r="61" spans="1:11" s="38" customFormat="1" ht="12.75">
      <c r="A61" s="30">
        <v>170</v>
      </c>
      <c r="B61" s="31">
        <v>189</v>
      </c>
      <c r="C61" s="32" t="str">
        <f>_XLL.DEZINHEX(A61,2)</f>
        <v>AA</v>
      </c>
      <c r="D61" s="33" t="str">
        <f>_XLL.DEZINHEX(B61,2)</f>
        <v>BD</v>
      </c>
      <c r="E61" s="34">
        <f t="shared" si="3"/>
        <v>0.6666666666666666</v>
      </c>
      <c r="F61" s="35">
        <f t="shared" si="4"/>
        <v>0.7411764705882353</v>
      </c>
      <c r="G61" s="36" t="s">
        <v>188</v>
      </c>
      <c r="H61" s="37" t="s">
        <v>137</v>
      </c>
      <c r="I61" s="37" t="s">
        <v>165</v>
      </c>
      <c r="J61" s="37" t="s">
        <v>110</v>
      </c>
      <c r="K61" s="37" t="s">
        <v>77</v>
      </c>
    </row>
    <row r="62" spans="1:11" s="38" customFormat="1" ht="12.75">
      <c r="A62" s="30">
        <v>190</v>
      </c>
      <c r="B62" s="31">
        <v>255</v>
      </c>
      <c r="C62" s="32" t="str">
        <f>_XLL.DEZINHEX(A62,2)</f>
        <v>BE</v>
      </c>
      <c r="D62" s="33" t="str">
        <f>_XLL.DEZINHEX(B62,2)</f>
        <v>FF</v>
      </c>
      <c r="E62" s="34">
        <f t="shared" si="3"/>
        <v>0.7450980392156863</v>
      </c>
      <c r="F62" s="35">
        <f t="shared" si="4"/>
        <v>1</v>
      </c>
      <c r="G62" s="36" t="s">
        <v>188</v>
      </c>
      <c r="H62" s="37" t="s">
        <v>138</v>
      </c>
      <c r="I62" s="37" t="s">
        <v>202</v>
      </c>
      <c r="J62" s="37" t="s">
        <v>111</v>
      </c>
      <c r="K62" s="37" t="s">
        <v>78</v>
      </c>
    </row>
    <row r="64" spans="1:11" s="25" customFormat="1" ht="15">
      <c r="A64" s="26"/>
      <c r="B64" s="22"/>
      <c r="C64" s="27"/>
      <c r="D64" s="22"/>
      <c r="E64" s="28"/>
      <c r="F64" s="23"/>
      <c r="G64" s="24"/>
      <c r="H64" s="25" t="s">
        <v>203</v>
      </c>
      <c r="I64" s="25" t="s">
        <v>204</v>
      </c>
      <c r="J64" s="25" t="s">
        <v>205</v>
      </c>
      <c r="K64" s="25" t="s">
        <v>206</v>
      </c>
    </row>
    <row r="66" spans="1:11" s="39" customFormat="1" ht="12.75">
      <c r="A66" s="43" t="s">
        <v>17</v>
      </c>
      <c r="B66" s="44"/>
      <c r="C66" s="43" t="s">
        <v>186</v>
      </c>
      <c r="D66" s="44"/>
      <c r="E66" s="43" t="s">
        <v>173</v>
      </c>
      <c r="F66" s="44"/>
      <c r="G66" s="40" t="s">
        <v>189</v>
      </c>
      <c r="H66" s="40" t="s">
        <v>0</v>
      </c>
      <c r="I66" s="40" t="s">
        <v>33</v>
      </c>
      <c r="J66" s="40" t="s">
        <v>34</v>
      </c>
      <c r="K66" s="40" t="s">
        <v>171</v>
      </c>
    </row>
    <row r="67" spans="1:11" s="38" customFormat="1" ht="12.75">
      <c r="A67" s="30">
        <v>0</v>
      </c>
      <c r="B67" s="31">
        <v>127</v>
      </c>
      <c r="C67" s="32" t="str">
        <f>_XLL.DEZINHEX(A67,2)</f>
        <v>00</v>
      </c>
      <c r="D67" s="33" t="str">
        <f>_XLL.DEZINHEX(B67,2)</f>
        <v>7F</v>
      </c>
      <c r="E67" s="34">
        <f aca="true" t="shared" si="5" ref="E67:F70">(A67/255)</f>
        <v>0</v>
      </c>
      <c r="F67" s="35">
        <f t="shared" si="5"/>
        <v>0.4980392156862745</v>
      </c>
      <c r="G67" s="36" t="s">
        <v>188</v>
      </c>
      <c r="H67" s="37" t="s">
        <v>139</v>
      </c>
      <c r="I67" s="37" t="s">
        <v>166</v>
      </c>
      <c r="J67" s="37" t="s">
        <v>112</v>
      </c>
      <c r="K67" s="37" t="s">
        <v>69</v>
      </c>
    </row>
    <row r="68" spans="1:11" s="38" customFormat="1" ht="12.75">
      <c r="A68" s="30">
        <v>128</v>
      </c>
      <c r="B68" s="31">
        <v>187</v>
      </c>
      <c r="C68" s="32" t="str">
        <f>_XLL.DEZINHEX(A68,2)</f>
        <v>80</v>
      </c>
      <c r="D68" s="33" t="str">
        <f>_XLL.DEZINHEX(B68,2)</f>
        <v>BB</v>
      </c>
      <c r="E68" s="34">
        <f t="shared" si="5"/>
        <v>0.5019607843137255</v>
      </c>
      <c r="F68" s="35">
        <f t="shared" si="5"/>
        <v>0.7333333333333333</v>
      </c>
      <c r="G68" s="36" t="s">
        <v>188</v>
      </c>
      <c r="H68" s="37" t="s">
        <v>140</v>
      </c>
      <c r="I68" s="37" t="s">
        <v>167</v>
      </c>
      <c r="J68" s="37" t="s">
        <v>113</v>
      </c>
      <c r="K68" s="37" t="s">
        <v>70</v>
      </c>
    </row>
    <row r="69" spans="1:11" s="38" customFormat="1" ht="12.75">
      <c r="A69" s="30">
        <v>188</v>
      </c>
      <c r="B69" s="31">
        <v>193</v>
      </c>
      <c r="C69" s="32" t="str">
        <f>_XLL.DEZINHEX(A69,2)</f>
        <v>BC</v>
      </c>
      <c r="D69" s="33" t="str">
        <f>_XLL.DEZINHEX(B69,2)</f>
        <v>C1</v>
      </c>
      <c r="E69" s="34">
        <f t="shared" si="5"/>
        <v>0.7372549019607844</v>
      </c>
      <c r="F69" s="35">
        <f t="shared" si="5"/>
        <v>0.7568627450980392</v>
      </c>
      <c r="G69" s="36" t="s">
        <v>187</v>
      </c>
      <c r="H69" s="37" t="s">
        <v>129</v>
      </c>
      <c r="I69" s="37" t="s">
        <v>157</v>
      </c>
      <c r="J69" s="37" t="s">
        <v>102</v>
      </c>
      <c r="K69" s="37" t="s">
        <v>68</v>
      </c>
    </row>
    <row r="70" spans="1:11" s="38" customFormat="1" ht="12.75">
      <c r="A70" s="30">
        <v>194</v>
      </c>
      <c r="B70" s="31">
        <v>255</v>
      </c>
      <c r="C70" s="32" t="str">
        <f>_XLL.DEZINHEX(A70,2)</f>
        <v>C2</v>
      </c>
      <c r="D70" s="33" t="str">
        <f>_XLL.DEZINHEX(B70,2)</f>
        <v>FF</v>
      </c>
      <c r="E70" s="34">
        <f t="shared" si="5"/>
        <v>0.7607843137254902</v>
      </c>
      <c r="F70" s="35">
        <f t="shared" si="5"/>
        <v>1</v>
      </c>
      <c r="G70" s="36" t="s">
        <v>188</v>
      </c>
      <c r="H70" s="37" t="s">
        <v>141</v>
      </c>
      <c r="I70" s="37" t="s">
        <v>168</v>
      </c>
      <c r="J70" s="37" t="s">
        <v>114</v>
      </c>
      <c r="K70" s="37" t="s">
        <v>71</v>
      </c>
    </row>
    <row r="71" ht="12.75">
      <c r="E71" s="14"/>
    </row>
    <row r="72" spans="1:11" s="25" customFormat="1" ht="15">
      <c r="A72" s="26"/>
      <c r="B72" s="22"/>
      <c r="C72" s="27"/>
      <c r="D72" s="22"/>
      <c r="E72" s="28"/>
      <c r="F72" s="23"/>
      <c r="G72" s="24"/>
      <c r="H72" s="25" t="s">
        <v>207</v>
      </c>
      <c r="I72" s="25" t="s">
        <v>208</v>
      </c>
      <c r="J72" s="25" t="s">
        <v>209</v>
      </c>
      <c r="K72" s="25" t="s">
        <v>210</v>
      </c>
    </row>
    <row r="74" spans="1:11" s="39" customFormat="1" ht="12.75">
      <c r="A74" s="43" t="s">
        <v>17</v>
      </c>
      <c r="B74" s="44"/>
      <c r="C74" s="43" t="s">
        <v>186</v>
      </c>
      <c r="D74" s="44"/>
      <c r="E74" s="43" t="s">
        <v>173</v>
      </c>
      <c r="F74" s="44"/>
      <c r="G74" s="40" t="s">
        <v>189</v>
      </c>
      <c r="H74" s="40" t="s">
        <v>0</v>
      </c>
      <c r="I74" s="40" t="s">
        <v>33</v>
      </c>
      <c r="J74" s="40" t="s">
        <v>34</v>
      </c>
      <c r="K74" s="40" t="s">
        <v>171</v>
      </c>
    </row>
    <row r="75" spans="1:11" s="38" customFormat="1" ht="12.75">
      <c r="A75" s="30">
        <v>0</v>
      </c>
      <c r="B75" s="31">
        <v>31</v>
      </c>
      <c r="C75" s="32" t="str">
        <f>_XLL.DEZINHEX(A75,2)</f>
        <v>00</v>
      </c>
      <c r="D75" s="33" t="str">
        <f>_XLL.DEZINHEX(B75,2)</f>
        <v>1F</v>
      </c>
      <c r="E75" s="34">
        <f aca="true" t="shared" si="6" ref="E75:F82">(A75/255)</f>
        <v>0</v>
      </c>
      <c r="F75" s="35">
        <f t="shared" si="6"/>
        <v>0.12156862745098039</v>
      </c>
      <c r="G75" s="36" t="s">
        <v>187</v>
      </c>
      <c r="H75" s="37" t="s">
        <v>142</v>
      </c>
      <c r="I75" s="37" t="s">
        <v>169</v>
      </c>
      <c r="J75" s="37" t="s">
        <v>115</v>
      </c>
      <c r="K75" s="37" t="s">
        <v>65</v>
      </c>
    </row>
    <row r="76" spans="1:11" s="38" customFormat="1" ht="12.75">
      <c r="A76" s="30">
        <v>32</v>
      </c>
      <c r="B76" s="31">
        <v>63</v>
      </c>
      <c r="C76" s="32" t="str">
        <f>_XLL.DEZINHEX(A76,2)</f>
        <v>20</v>
      </c>
      <c r="D76" s="33" t="str">
        <f>_XLL.DEZINHEX(B76,2)</f>
        <v>3F</v>
      </c>
      <c r="E76" s="34">
        <f t="shared" si="6"/>
        <v>0.12549019607843137</v>
      </c>
      <c r="F76" s="35">
        <f t="shared" si="6"/>
        <v>0.24705882352941178</v>
      </c>
      <c r="G76" s="36" t="s">
        <v>187</v>
      </c>
      <c r="H76" s="37" t="s">
        <v>211</v>
      </c>
      <c r="I76" s="37" t="s">
        <v>212</v>
      </c>
      <c r="J76" s="37" t="s">
        <v>214</v>
      </c>
      <c r="K76" s="37" t="s">
        <v>213</v>
      </c>
    </row>
    <row r="77" spans="1:11" s="38" customFormat="1" ht="12.75">
      <c r="A77" s="30">
        <v>64</v>
      </c>
      <c r="B77" s="31">
        <v>95</v>
      </c>
      <c r="C77" s="32" t="str">
        <f>_XLL.DEZINHEX(A77,2)</f>
        <v>40</v>
      </c>
      <c r="D77" s="33" t="str">
        <f>_XLL.DEZINHEX(B77,2)</f>
        <v>5F</v>
      </c>
      <c r="E77" s="34">
        <f t="shared" si="6"/>
        <v>0.25098039215686274</v>
      </c>
      <c r="F77" s="35">
        <f t="shared" si="6"/>
        <v>0.37254901960784315</v>
      </c>
      <c r="G77" s="36" t="s">
        <v>188</v>
      </c>
      <c r="H77" s="37" t="s">
        <v>215</v>
      </c>
      <c r="I77" s="37" t="s">
        <v>216</v>
      </c>
      <c r="J77" s="37" t="s">
        <v>217</v>
      </c>
      <c r="K77" s="37" t="s">
        <v>218</v>
      </c>
    </row>
    <row r="78" spans="1:11" s="38" customFormat="1" ht="12.75">
      <c r="A78" s="30">
        <v>96</v>
      </c>
      <c r="B78" s="31">
        <v>127</v>
      </c>
      <c r="C78" s="32" t="str">
        <f>_XLL.DEZINHEX(A78,2)</f>
        <v>60</v>
      </c>
      <c r="D78" s="33" t="str">
        <f>_XLL.DEZINHEX(B78,2)</f>
        <v>7F</v>
      </c>
      <c r="E78" s="34">
        <f t="shared" si="6"/>
        <v>0.3764705882352941</v>
      </c>
      <c r="F78" s="35">
        <f t="shared" si="6"/>
        <v>0.4980392156862745</v>
      </c>
      <c r="G78" s="36" t="s">
        <v>187</v>
      </c>
      <c r="H78" s="37" t="s">
        <v>143</v>
      </c>
      <c r="I78" s="37" t="s">
        <v>170</v>
      </c>
      <c r="J78" s="37" t="s">
        <v>116</v>
      </c>
      <c r="K78" s="37" t="s">
        <v>66</v>
      </c>
    </row>
    <row r="79" spans="1:11" s="38" customFormat="1" ht="12.75">
      <c r="A79" s="30">
        <v>128</v>
      </c>
      <c r="B79" s="31">
        <v>159</v>
      </c>
      <c r="C79" s="32" t="str">
        <f>_XLL.DEZINHEX(A79,2)</f>
        <v>80</v>
      </c>
      <c r="D79" s="33" t="str">
        <f>_XLL.DEZINHEX(B79,2)</f>
        <v>9F</v>
      </c>
      <c r="E79" s="34">
        <f>(A79/255)</f>
        <v>0.5019607843137255</v>
      </c>
      <c r="F79" s="35">
        <f>(B79/255)</f>
        <v>0.6235294117647059</v>
      </c>
      <c r="G79" s="36" t="s">
        <v>188</v>
      </c>
      <c r="H79" s="37" t="s">
        <v>220</v>
      </c>
      <c r="I79" s="37" t="s">
        <v>219</v>
      </c>
      <c r="J79" s="37" t="s">
        <v>221</v>
      </c>
      <c r="K79" s="37" t="s">
        <v>222</v>
      </c>
    </row>
    <row r="80" spans="1:11" s="38" customFormat="1" ht="12.75">
      <c r="A80" s="30">
        <v>160</v>
      </c>
      <c r="B80" s="31">
        <v>191</v>
      </c>
      <c r="C80" s="32" t="str">
        <f>_XLL.DEZINHEX(A80,2)</f>
        <v>A0</v>
      </c>
      <c r="D80" s="33" t="str">
        <f>_XLL.DEZINHEX(B80,2)</f>
        <v>BF</v>
      </c>
      <c r="E80" s="34">
        <f>(A80/255)</f>
        <v>0.6274509803921569</v>
      </c>
      <c r="F80" s="35">
        <f>(B80/255)</f>
        <v>0.7490196078431373</v>
      </c>
      <c r="G80" s="36" t="s">
        <v>187</v>
      </c>
      <c r="H80" s="37" t="s">
        <v>143</v>
      </c>
      <c r="I80" s="37" t="s">
        <v>170</v>
      </c>
      <c r="J80" s="37" t="s">
        <v>116</v>
      </c>
      <c r="K80" s="37" t="s">
        <v>66</v>
      </c>
    </row>
    <row r="81" spans="1:11" s="38" customFormat="1" ht="12.75">
      <c r="A81" s="30">
        <v>192</v>
      </c>
      <c r="B81" s="31">
        <v>223</v>
      </c>
      <c r="C81" s="32" t="str">
        <f>_XLL.DEZINHEX(A81,2)</f>
        <v>C0</v>
      </c>
      <c r="D81" s="33" t="str">
        <f>_XLL.DEZINHEX(B81,2)</f>
        <v>DF</v>
      </c>
      <c r="E81" s="34">
        <f t="shared" si="6"/>
        <v>0.7529411764705882</v>
      </c>
      <c r="F81" s="35">
        <f t="shared" si="6"/>
        <v>0.8745098039215686</v>
      </c>
      <c r="G81" s="36" t="s">
        <v>188</v>
      </c>
      <c r="H81" s="37" t="s">
        <v>144</v>
      </c>
      <c r="I81" s="37" t="s">
        <v>270</v>
      </c>
      <c r="J81" s="37" t="s">
        <v>223</v>
      </c>
      <c r="K81" s="37" t="s">
        <v>224</v>
      </c>
    </row>
    <row r="82" spans="1:11" s="38" customFormat="1" ht="12.75">
      <c r="A82" s="30">
        <v>224</v>
      </c>
      <c r="B82" s="31">
        <v>255</v>
      </c>
      <c r="C82" s="32" t="str">
        <f>_XLL.DEZINHEX(A82,2)</f>
        <v>E0</v>
      </c>
      <c r="D82" s="33" t="str">
        <f>_XLL.DEZINHEX(B82,2)</f>
        <v>FF</v>
      </c>
      <c r="E82" s="34">
        <f t="shared" si="6"/>
        <v>0.8784313725490196</v>
      </c>
      <c r="F82" s="35">
        <f t="shared" si="6"/>
        <v>1</v>
      </c>
      <c r="G82" s="36" t="s">
        <v>187</v>
      </c>
      <c r="H82" s="37" t="s">
        <v>143</v>
      </c>
      <c r="I82" s="37" t="s">
        <v>170</v>
      </c>
      <c r="J82" s="37" t="s">
        <v>116</v>
      </c>
      <c r="K82" s="37" t="s">
        <v>66</v>
      </c>
    </row>
    <row r="84" spans="1:11" s="25" customFormat="1" ht="15">
      <c r="A84" s="26"/>
      <c r="B84" s="22"/>
      <c r="C84" s="27"/>
      <c r="D84" s="22"/>
      <c r="E84" s="28"/>
      <c r="F84" s="23"/>
      <c r="G84" s="24"/>
      <c r="H84" s="25" t="s">
        <v>225</v>
      </c>
      <c r="I84" s="25" t="s">
        <v>226</v>
      </c>
      <c r="J84" s="25" t="s">
        <v>227</v>
      </c>
      <c r="K84" s="25" t="s">
        <v>228</v>
      </c>
    </row>
    <row r="86" spans="1:11" s="39" customFormat="1" ht="12.75">
      <c r="A86" s="43" t="s">
        <v>17</v>
      </c>
      <c r="B86" s="44"/>
      <c r="C86" s="43" t="s">
        <v>186</v>
      </c>
      <c r="D86" s="44"/>
      <c r="E86" s="43" t="s">
        <v>173</v>
      </c>
      <c r="F86" s="44"/>
      <c r="G86" s="40" t="s">
        <v>189</v>
      </c>
      <c r="H86" s="40" t="s">
        <v>0</v>
      </c>
      <c r="I86" s="40" t="s">
        <v>33</v>
      </c>
      <c r="J86" s="40" t="s">
        <v>34</v>
      </c>
      <c r="K86" s="40" t="s">
        <v>171</v>
      </c>
    </row>
    <row r="87" spans="1:11" s="38" customFormat="1" ht="12.75">
      <c r="A87" s="30">
        <v>0</v>
      </c>
      <c r="B87" s="31">
        <v>15</v>
      </c>
      <c r="C87" s="32" t="str">
        <f>_XLL.DEZINHEX(A87,2)</f>
        <v>00</v>
      </c>
      <c r="D87" s="33" t="str">
        <f>_XLL.DEZINHEX(B87,2)</f>
        <v>0F</v>
      </c>
      <c r="E87" s="34">
        <f>(A87/255)</f>
        <v>0</v>
      </c>
      <c r="F87" s="35">
        <f>(B87/255)</f>
        <v>0.058823529411764705</v>
      </c>
      <c r="G87" s="36" t="s">
        <v>187</v>
      </c>
      <c r="H87" s="37" t="s">
        <v>1</v>
      </c>
      <c r="I87" s="37" t="s">
        <v>18</v>
      </c>
      <c r="J87" s="37" t="s">
        <v>35</v>
      </c>
      <c r="K87" s="37" t="s">
        <v>50</v>
      </c>
    </row>
    <row r="88" spans="1:11" s="38" customFormat="1" ht="12.75">
      <c r="A88" s="30">
        <v>16</v>
      </c>
      <c r="B88" s="31">
        <v>31</v>
      </c>
      <c r="C88" s="32" t="str">
        <f>_XLL.DEZINHEX(A88,2)</f>
        <v>10</v>
      </c>
      <c r="D88" s="33" t="str">
        <f>_XLL.DEZINHEX(B88,2)</f>
        <v>1F</v>
      </c>
      <c r="E88" s="34">
        <f aca="true" t="shared" si="7" ref="E88:E102">(A88/255)</f>
        <v>0.06274509803921569</v>
      </c>
      <c r="F88" s="35">
        <f aca="true" t="shared" si="8" ref="F88:F102">(B88/255)</f>
        <v>0.12156862745098039</v>
      </c>
      <c r="G88" s="36" t="s">
        <v>187</v>
      </c>
      <c r="H88" s="37" t="s">
        <v>2</v>
      </c>
      <c r="I88" s="37" t="s">
        <v>19</v>
      </c>
      <c r="J88" s="37" t="s">
        <v>36</v>
      </c>
      <c r="K88" s="37" t="s">
        <v>51</v>
      </c>
    </row>
    <row r="89" spans="1:11" s="38" customFormat="1" ht="12.75">
      <c r="A89" s="30">
        <v>32</v>
      </c>
      <c r="B89" s="31">
        <v>47</v>
      </c>
      <c r="C89" s="32" t="str">
        <f>_XLL.DEZINHEX(A89,2)</f>
        <v>20</v>
      </c>
      <c r="D89" s="33" t="str">
        <f>_XLL.DEZINHEX(B89,2)</f>
        <v>2F</v>
      </c>
      <c r="E89" s="34">
        <f t="shared" si="7"/>
        <v>0.12549019607843137</v>
      </c>
      <c r="F89" s="35">
        <f t="shared" si="8"/>
        <v>0.1843137254901961</v>
      </c>
      <c r="G89" s="36" t="s">
        <v>187</v>
      </c>
      <c r="H89" s="37" t="s">
        <v>3</v>
      </c>
      <c r="I89" s="37" t="s">
        <v>20</v>
      </c>
      <c r="J89" s="37" t="s">
        <v>37</v>
      </c>
      <c r="K89" s="37" t="s">
        <v>52</v>
      </c>
    </row>
    <row r="90" spans="1:11" s="38" customFormat="1" ht="12.75">
      <c r="A90" s="30">
        <v>48</v>
      </c>
      <c r="B90" s="31">
        <v>63</v>
      </c>
      <c r="C90" s="32" t="str">
        <f>_XLL.DEZINHEX(A90,2)</f>
        <v>30</v>
      </c>
      <c r="D90" s="33" t="str">
        <f>_XLL.DEZINHEX(B90,2)</f>
        <v>3F</v>
      </c>
      <c r="E90" s="34">
        <f t="shared" si="7"/>
        <v>0.18823529411764706</v>
      </c>
      <c r="F90" s="35">
        <f t="shared" si="8"/>
        <v>0.24705882352941178</v>
      </c>
      <c r="G90" s="36" t="s">
        <v>187</v>
      </c>
      <c r="H90" s="37" t="s">
        <v>4</v>
      </c>
      <c r="I90" s="37" t="s">
        <v>21</v>
      </c>
      <c r="J90" s="37" t="s">
        <v>38</v>
      </c>
      <c r="K90" s="37" t="s">
        <v>53</v>
      </c>
    </row>
    <row r="91" spans="1:11" s="38" customFormat="1" ht="12.75">
      <c r="A91" s="30">
        <v>64</v>
      </c>
      <c r="B91" s="31">
        <v>79</v>
      </c>
      <c r="C91" s="32" t="str">
        <f>_XLL.DEZINHEX(A91,2)</f>
        <v>40</v>
      </c>
      <c r="D91" s="33" t="str">
        <f>_XLL.DEZINHEX(B91,2)</f>
        <v>4F</v>
      </c>
      <c r="E91" s="34">
        <f t="shared" si="7"/>
        <v>0.25098039215686274</v>
      </c>
      <c r="F91" s="35">
        <f t="shared" si="8"/>
        <v>0.30980392156862746</v>
      </c>
      <c r="G91" s="36" t="s">
        <v>187</v>
      </c>
      <c r="H91" s="37" t="s">
        <v>5</v>
      </c>
      <c r="I91" s="37" t="s">
        <v>22</v>
      </c>
      <c r="J91" s="37" t="s">
        <v>39</v>
      </c>
      <c r="K91" s="37" t="s">
        <v>54</v>
      </c>
    </row>
    <row r="92" spans="1:11" s="38" customFormat="1" ht="12.75">
      <c r="A92" s="30">
        <v>80</v>
      </c>
      <c r="B92" s="31">
        <v>95</v>
      </c>
      <c r="C92" s="32" t="str">
        <f>_XLL.DEZINHEX(A92,2)</f>
        <v>50</v>
      </c>
      <c r="D92" s="33" t="str">
        <f>_XLL.DEZINHEX(B92,2)</f>
        <v>5F</v>
      </c>
      <c r="E92" s="34">
        <f t="shared" si="7"/>
        <v>0.3137254901960784</v>
      </c>
      <c r="F92" s="35">
        <f t="shared" si="8"/>
        <v>0.37254901960784315</v>
      </c>
      <c r="G92" s="36" t="s">
        <v>187</v>
      </c>
      <c r="H92" s="37" t="s">
        <v>6</v>
      </c>
      <c r="I92" s="37" t="s">
        <v>6</v>
      </c>
      <c r="J92" s="37" t="s">
        <v>6</v>
      </c>
      <c r="K92" s="37" t="s">
        <v>6</v>
      </c>
    </row>
    <row r="93" spans="1:11" s="38" customFormat="1" ht="12.75">
      <c r="A93" s="30">
        <v>96</v>
      </c>
      <c r="B93" s="31">
        <v>111</v>
      </c>
      <c r="C93" s="32" t="str">
        <f>_XLL.DEZINHEX(A93,2)</f>
        <v>60</v>
      </c>
      <c r="D93" s="33" t="str">
        <f>_XLL.DEZINHEX(B93,2)</f>
        <v>6F</v>
      </c>
      <c r="E93" s="34">
        <f t="shared" si="7"/>
        <v>0.3764705882352941</v>
      </c>
      <c r="F93" s="35">
        <f t="shared" si="8"/>
        <v>0.43529411764705883</v>
      </c>
      <c r="G93" s="36" t="s">
        <v>187</v>
      </c>
      <c r="H93" s="37" t="s">
        <v>7</v>
      </c>
      <c r="I93" s="37" t="s">
        <v>23</v>
      </c>
      <c r="J93" s="37" t="s">
        <v>40</v>
      </c>
      <c r="K93" s="37" t="s">
        <v>55</v>
      </c>
    </row>
    <row r="94" spans="1:11" s="38" customFormat="1" ht="12.75">
      <c r="A94" s="30">
        <v>112</v>
      </c>
      <c r="B94" s="31">
        <v>127</v>
      </c>
      <c r="C94" s="32" t="str">
        <f>_XLL.DEZINHEX(A94,2)</f>
        <v>70</v>
      </c>
      <c r="D94" s="33" t="str">
        <f>_XLL.DEZINHEX(B94,2)</f>
        <v>7F</v>
      </c>
      <c r="E94" s="34">
        <f t="shared" si="7"/>
        <v>0.4392156862745098</v>
      </c>
      <c r="F94" s="35">
        <f t="shared" si="8"/>
        <v>0.4980392156862745</v>
      </c>
      <c r="G94" s="36" t="s">
        <v>187</v>
      </c>
      <c r="H94" s="37" t="s">
        <v>8</v>
      </c>
      <c r="I94" s="37" t="s">
        <v>24</v>
      </c>
      <c r="J94" s="37" t="s">
        <v>41</v>
      </c>
      <c r="K94" s="37" t="s">
        <v>56</v>
      </c>
    </row>
    <row r="95" spans="1:11" s="38" customFormat="1" ht="12.75">
      <c r="A95" s="30">
        <v>128</v>
      </c>
      <c r="B95" s="31">
        <v>143</v>
      </c>
      <c r="C95" s="32" t="str">
        <f>_XLL.DEZINHEX(A95,2)</f>
        <v>80</v>
      </c>
      <c r="D95" s="33" t="str">
        <f>_XLL.DEZINHEX(B95,2)</f>
        <v>8F</v>
      </c>
      <c r="E95" s="34">
        <f t="shared" si="7"/>
        <v>0.5019607843137255</v>
      </c>
      <c r="F95" s="35">
        <f t="shared" si="8"/>
        <v>0.5607843137254902</v>
      </c>
      <c r="G95" s="36" t="s">
        <v>187</v>
      </c>
      <c r="H95" s="37" t="s">
        <v>9</v>
      </c>
      <c r="I95" s="37" t="s">
        <v>25</v>
      </c>
      <c r="J95" s="37" t="s">
        <v>42</v>
      </c>
      <c r="K95" s="37" t="s">
        <v>57</v>
      </c>
    </row>
    <row r="96" spans="1:11" s="38" customFormat="1" ht="12.75">
      <c r="A96" s="30">
        <v>144</v>
      </c>
      <c r="B96" s="31">
        <v>159</v>
      </c>
      <c r="C96" s="32" t="str">
        <f>_XLL.DEZINHEX(A96,2)</f>
        <v>90</v>
      </c>
      <c r="D96" s="33" t="str">
        <f>_XLL.DEZINHEX(B96,2)</f>
        <v>9F</v>
      </c>
      <c r="E96" s="34">
        <f t="shared" si="7"/>
        <v>0.5647058823529412</v>
      </c>
      <c r="F96" s="35">
        <f t="shared" si="8"/>
        <v>0.6235294117647059</v>
      </c>
      <c r="G96" s="36" t="s">
        <v>187</v>
      </c>
      <c r="H96" s="37" t="s">
        <v>10</v>
      </c>
      <c r="I96" s="37" t="s">
        <v>26</v>
      </c>
      <c r="J96" s="37" t="s">
        <v>43</v>
      </c>
      <c r="K96" s="37" t="s">
        <v>58</v>
      </c>
    </row>
    <row r="97" spans="1:11" s="38" customFormat="1" ht="12.75">
      <c r="A97" s="30">
        <v>160</v>
      </c>
      <c r="B97" s="31">
        <v>175</v>
      </c>
      <c r="C97" s="32" t="str">
        <f>_XLL.DEZINHEX(A97,2)</f>
        <v>A0</v>
      </c>
      <c r="D97" s="33" t="str">
        <f>_XLL.DEZINHEX(B97,2)</f>
        <v>AF</v>
      </c>
      <c r="E97" s="34">
        <f t="shared" si="7"/>
        <v>0.6274509803921569</v>
      </c>
      <c r="F97" s="35">
        <f t="shared" si="8"/>
        <v>0.6862745098039216</v>
      </c>
      <c r="G97" s="36" t="s">
        <v>187</v>
      </c>
      <c r="H97" s="37" t="s">
        <v>11</v>
      </c>
      <c r="I97" s="37" t="s">
        <v>27</v>
      </c>
      <c r="J97" s="37" t="s">
        <v>44</v>
      </c>
      <c r="K97" s="37" t="s">
        <v>59</v>
      </c>
    </row>
    <row r="98" spans="1:11" s="38" customFormat="1" ht="12.75">
      <c r="A98" s="30">
        <v>176</v>
      </c>
      <c r="B98" s="31">
        <v>191</v>
      </c>
      <c r="C98" s="32" t="str">
        <f>_XLL.DEZINHEX(A98,2)</f>
        <v>B0</v>
      </c>
      <c r="D98" s="33" t="str">
        <f>_XLL.DEZINHEX(B98,2)</f>
        <v>BF</v>
      </c>
      <c r="E98" s="34">
        <f t="shared" si="7"/>
        <v>0.6901960784313725</v>
      </c>
      <c r="F98" s="35">
        <f t="shared" si="8"/>
        <v>0.7490196078431373</v>
      </c>
      <c r="G98" s="36" t="s">
        <v>187</v>
      </c>
      <c r="H98" s="37" t="s">
        <v>12</v>
      </c>
      <c r="I98" s="37" t="s">
        <v>28</v>
      </c>
      <c r="J98" s="37" t="s">
        <v>45</v>
      </c>
      <c r="K98" s="37" t="s">
        <v>60</v>
      </c>
    </row>
    <row r="99" spans="1:11" s="38" customFormat="1" ht="12.75">
      <c r="A99" s="30">
        <v>192</v>
      </c>
      <c r="B99" s="31">
        <v>207</v>
      </c>
      <c r="C99" s="32" t="str">
        <f>_XLL.DEZINHEX(A99,2)</f>
        <v>C0</v>
      </c>
      <c r="D99" s="33" t="str">
        <f>_XLL.DEZINHEX(B99,2)</f>
        <v>CF</v>
      </c>
      <c r="E99" s="34">
        <f t="shared" si="7"/>
        <v>0.7529411764705882</v>
      </c>
      <c r="F99" s="35">
        <f t="shared" si="8"/>
        <v>0.8117647058823529</v>
      </c>
      <c r="G99" s="36" t="s">
        <v>187</v>
      </c>
      <c r="H99" s="37" t="s">
        <v>13</v>
      </c>
      <c r="I99" s="37" t="s">
        <v>29</v>
      </c>
      <c r="J99" s="37" t="s">
        <v>46</v>
      </c>
      <c r="K99" s="37" t="s">
        <v>61</v>
      </c>
    </row>
    <row r="100" spans="1:11" s="38" customFormat="1" ht="12.75">
      <c r="A100" s="30">
        <v>208</v>
      </c>
      <c r="B100" s="31">
        <v>223</v>
      </c>
      <c r="C100" s="32" t="str">
        <f>_XLL.DEZINHEX(A100,2)</f>
        <v>D0</v>
      </c>
      <c r="D100" s="33" t="str">
        <f>_XLL.DEZINHEX(B100,2)</f>
        <v>DF</v>
      </c>
      <c r="E100" s="34">
        <f t="shared" si="7"/>
        <v>0.8156862745098039</v>
      </c>
      <c r="F100" s="35">
        <f t="shared" si="8"/>
        <v>0.8745098039215686</v>
      </c>
      <c r="G100" s="36" t="s">
        <v>187</v>
      </c>
      <c r="H100" s="37" t="s">
        <v>14</v>
      </c>
      <c r="I100" s="37" t="s">
        <v>30</v>
      </c>
      <c r="J100" s="37" t="s">
        <v>47</v>
      </c>
      <c r="K100" s="37" t="s">
        <v>62</v>
      </c>
    </row>
    <row r="101" spans="1:11" s="38" customFormat="1" ht="12.75">
      <c r="A101" s="30">
        <v>224</v>
      </c>
      <c r="B101" s="31">
        <v>239</v>
      </c>
      <c r="C101" s="32" t="str">
        <f>_XLL.DEZINHEX(A101,2)</f>
        <v>E0</v>
      </c>
      <c r="D101" s="33" t="str">
        <f>_XLL.DEZINHEX(B101,2)</f>
        <v>EF</v>
      </c>
      <c r="E101" s="34">
        <f t="shared" si="7"/>
        <v>0.8784313725490196</v>
      </c>
      <c r="F101" s="35">
        <f t="shared" si="8"/>
        <v>0.9372549019607843</v>
      </c>
      <c r="G101" s="36" t="s">
        <v>187</v>
      </c>
      <c r="H101" s="37" t="s">
        <v>15</v>
      </c>
      <c r="I101" s="37" t="s">
        <v>31</v>
      </c>
      <c r="J101" s="37" t="s">
        <v>48</v>
      </c>
      <c r="K101" s="37" t="s">
        <v>63</v>
      </c>
    </row>
    <row r="102" spans="1:11" s="38" customFormat="1" ht="12.75">
      <c r="A102" s="30">
        <v>240</v>
      </c>
      <c r="B102" s="31">
        <v>255</v>
      </c>
      <c r="C102" s="32" t="str">
        <f>_XLL.DEZINHEX(A102,2)</f>
        <v>F0</v>
      </c>
      <c r="D102" s="33" t="str">
        <f>_XLL.DEZINHEX(B102,2)</f>
        <v>FF</v>
      </c>
      <c r="E102" s="34">
        <f t="shared" si="7"/>
        <v>0.9411764705882353</v>
      </c>
      <c r="F102" s="35">
        <f t="shared" si="8"/>
        <v>1</v>
      </c>
      <c r="G102" s="36" t="s">
        <v>187</v>
      </c>
      <c r="H102" s="37" t="s">
        <v>16</v>
      </c>
      <c r="I102" s="37" t="s">
        <v>32</v>
      </c>
      <c r="J102" s="37" t="s">
        <v>49</v>
      </c>
      <c r="K102" s="37" t="s">
        <v>64</v>
      </c>
    </row>
    <row r="104" spans="1:11" s="21" customFormat="1" ht="15">
      <c r="A104" s="26"/>
      <c r="B104" s="18"/>
      <c r="C104" s="26"/>
      <c r="D104" s="18"/>
      <c r="E104" s="29"/>
      <c r="F104" s="19"/>
      <c r="G104" s="20"/>
      <c r="H104" s="18" t="s">
        <v>229</v>
      </c>
      <c r="I104" s="21" t="s">
        <v>231</v>
      </c>
      <c r="J104" s="21" t="s">
        <v>233</v>
      </c>
      <c r="K104" s="21" t="s">
        <v>235</v>
      </c>
    </row>
    <row r="106" spans="1:11" s="21" customFormat="1" ht="15">
      <c r="A106" s="26"/>
      <c r="B106" s="18"/>
      <c r="C106" s="26"/>
      <c r="D106" s="18"/>
      <c r="E106" s="29"/>
      <c r="F106" s="19"/>
      <c r="G106" s="20"/>
      <c r="H106" s="18" t="s">
        <v>230</v>
      </c>
      <c r="I106" s="21" t="s">
        <v>232</v>
      </c>
      <c r="J106" s="21" t="s">
        <v>234</v>
      </c>
      <c r="K106" s="21" t="s">
        <v>236</v>
      </c>
    </row>
  </sheetData>
  <mergeCells count="18">
    <mergeCell ref="A21:B21"/>
    <mergeCell ref="C21:D21"/>
    <mergeCell ref="A74:B74"/>
    <mergeCell ref="C74:D74"/>
    <mergeCell ref="A66:B66"/>
    <mergeCell ref="A48:B48"/>
    <mergeCell ref="C48:D48"/>
    <mergeCell ref="C66:D66"/>
    <mergeCell ref="A32:B32"/>
    <mergeCell ref="C32:D32"/>
    <mergeCell ref="A86:B86"/>
    <mergeCell ref="C86:D86"/>
    <mergeCell ref="E21:F21"/>
    <mergeCell ref="E32:F32"/>
    <mergeCell ref="E86:F86"/>
    <mergeCell ref="E74:F74"/>
    <mergeCell ref="E66:F66"/>
    <mergeCell ref="E48:F4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2004-12-14T09:43:02Z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