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2325" windowWidth="18780" windowHeight="11640" activeTab="0"/>
  </bookViews>
  <sheets>
    <sheet name="EYE-7.i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<sst xmlns="http://schemas.openxmlformats.org/spreadsheetml/2006/main" count="383" uniqueCount="184">
  <si>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</si>
  <si>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</si>
  <si>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</si>
  <si>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</si>
  <si>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</si>
  <si>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</si>
  <si>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</si>
  <si>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</si>
  <si>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</si>
  <si>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</si>
  <si>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St.</t>
  </si>
  <si>
    <t>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</si>
  <si>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</si>
  <si>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</si>
  <si>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PAN-movement with 16-bit resolution</t>
  </si>
  <si>
    <t>PAN-Bewegung mit 16 Bit-Auflösung</t>
  </si>
  <si>
    <t>Fine indexing</t>
  </si>
  <si>
    <t>Feinindizierung</t>
  </si>
  <si>
    <t>Push slider up in order to move the head vertically (TILT). Gradual head adjustment from one end of the slider to the other (0-255, 128-center). The head can be stopped at any position you wish.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</si>
  <si>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</si>
  <si>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 xml:space="preserve"> </t>
  </si>
  <si>
    <t>TILT-movement with 16-bit resolution</t>
  </si>
  <si>
    <t>TILT-Bewegung mit 16 Bit-Auflösung</t>
  </si>
  <si>
    <t>PAN/TILT speed</t>
  </si>
  <si>
    <t>Geschwindigkeit PAN-/TILT-Bewegung</t>
  </si>
  <si>
    <t>Decreasing speed</t>
  </si>
  <si>
    <t>Abnehmende Geschwindigkeit</t>
  </si>
  <si>
    <t>PAN/TILT function</t>
  </si>
  <si>
    <t>Funktion PAN-/TILT-Bewegung</t>
  </si>
  <si>
    <t>S</t>
  </si>
  <si>
    <t>Normal</t>
  </si>
  <si>
    <t>Blackout at PAN/TILT-movement</t>
  </si>
  <si>
    <t>Blackout bei PAN-/TILT-Bewegung</t>
  </si>
  <si>
    <t>No function</t>
  </si>
  <si>
    <t>Keine Funktion</t>
  </si>
  <si>
    <t>Shutter, strobe function</t>
  </si>
  <si>
    <t>Funktion Shutter, Strobe</t>
  </si>
  <si>
    <t xml:space="preserve">Normal Shutter Functions </t>
  </si>
  <si>
    <t>Normale Shutter Funktionen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</si>
  <si>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</si>
  <si>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</si>
  <si>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</si>
  <si>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</si>
  <si>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</si>
  <si>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Shutter, strobe</t>
  </si>
  <si>
    <t>Shutter, Strobe</t>
  </si>
  <si>
    <t>Close</t>
  </si>
  <si>
    <t>Geschlossen</t>
  </si>
  <si>
    <t xml:space="preserve">Strobe-effect with increasing speed </t>
  </si>
  <si>
    <t>Strobe-Effekt mit zunehmender Geschwindigkeit</t>
  </si>
  <si>
    <t>Open</t>
  </si>
  <si>
    <t>Offen</t>
  </si>
  <si>
    <t xml:space="preserve">Pulse-effect with increasing speed </t>
  </si>
  <si>
    <t>Puls-Effekt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</si>
  <si>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</si>
  <si>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</si>
  <si>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</si>
  <si>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</si>
  <si>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Dimmer intensity fine</t>
  </si>
  <si>
    <t>Dimmerintensität fein</t>
  </si>
  <si>
    <t>Dimmer intensity with 16-bit resolution</t>
  </si>
  <si>
    <t>Dimmerintensität mit 16 Bit-Auflösung</t>
  </si>
  <si>
    <t>Color function</t>
  </si>
  <si>
    <t>Funktion Farben</t>
  </si>
  <si>
    <t>Color temperature correction</t>
  </si>
  <si>
    <t>Farbtemperaturkorrektur</t>
  </si>
  <si>
    <t>Forwards rainbow effect</t>
  </si>
  <si>
    <t>Rainboweffekt vorwärts</t>
  </si>
  <si>
    <t>Backwards rainbow effect</t>
  </si>
  <si>
    <t>Rainboweffekt rückwärts</t>
  </si>
  <si>
    <t>Color Bounce</t>
  </si>
  <si>
    <t>Schneller Farbsprung</t>
  </si>
  <si>
    <t>Color presets 1</t>
  </si>
  <si>
    <t>Farbvoreinstellungen 1</t>
  </si>
  <si>
    <t>Color temperature correction 2000 K - 2700 K</t>
  </si>
  <si>
    <t>Farbtemperaturkorrektur 2000 K - 2700 K</t>
  </si>
  <si>
    <t>Weiß 3200 K</t>
  </si>
  <si>
    <t>Weiß 4200 K</t>
  </si>
  <si>
    <t>Weiß 5600 K</t>
  </si>
  <si>
    <t>Weiß 8000 K</t>
  </si>
  <si>
    <t>With increasing speed</t>
  </si>
  <si>
    <t>Mit zunehmender Geschwindigkeit</t>
  </si>
  <si>
    <t>Black</t>
  </si>
  <si>
    <t>Schwarz</t>
  </si>
  <si>
    <t>Red</t>
  </si>
  <si>
    <t>Rot</t>
  </si>
  <si>
    <t>Green</t>
  </si>
  <si>
    <t>Grün</t>
  </si>
  <si>
    <t>Blue</t>
  </si>
  <si>
    <t>Blau</t>
  </si>
  <si>
    <t>Red 0% / green increasing / blue 100% / white 0%</t>
  </si>
  <si>
    <t>Rot 0% / Grün zunehmend / Blau 100% / Weiß 0%</t>
  </si>
  <si>
    <t>Red 0% / green 100% / blue decreasing / white 0%</t>
  </si>
  <si>
    <t>Rot 0% / Grün 100% / Blau abnehmend / Weiß 0%</t>
  </si>
  <si>
    <t>Red increasing / green 100% / blue 0% / white 0%</t>
  </si>
  <si>
    <t>Rot zunehmend / Grün 100% / Blau 0% / Weiß 0%</t>
  </si>
  <si>
    <t>Red 100% / green decreasing / blue 0% / white 0%</t>
  </si>
  <si>
    <t>Rot 100% / Grün abnehmend / Blau 0% / Weiß 0%</t>
  </si>
  <si>
    <t>Red 100% / green 0% / blue increasing / white 0%</t>
  </si>
  <si>
    <t>Rot 100% / Grün 0% / Blau zunehmend / Weiß 0%</t>
  </si>
  <si>
    <t>Red decreasing / green 0% / blue 100% / white 0%</t>
  </si>
  <si>
    <t>Rot abnehmend / Grün 0% / Blau 100% / Weiß 0%</t>
  </si>
  <si>
    <t>Color presets 2 (only for Color Bounce)</t>
  </si>
  <si>
    <t>Red 0 - 100 % increasing</t>
  </si>
  <si>
    <t>Rot 0 - 100 % zunehmend</t>
  </si>
  <si>
    <t>Red fine</t>
  </si>
  <si>
    <t>Rot fein</t>
  </si>
  <si>
    <t>Red with 16-bit resolution</t>
  </si>
  <si>
    <t>Rot mit 16 Bit-Auflösung</t>
  </si>
  <si>
    <t>Green 0 - 100 % increasing</t>
  </si>
  <si>
    <t>Grün 0 - 100 % zunehmend</t>
  </si>
  <si>
    <t>Green fine</t>
  </si>
  <si>
    <t>Grün fein</t>
  </si>
  <si>
    <t>Green with 16-bit resolution</t>
  </si>
  <si>
    <t>Grün mit 16 Bit-Auflösung</t>
  </si>
  <si>
    <t>Blue 0 - 100 % increasing</t>
  </si>
  <si>
    <t>Blau 0 - 100 % zunehmend</t>
  </si>
  <si>
    <t>Blue fine</t>
  </si>
  <si>
    <t>Blau fein</t>
  </si>
  <si>
    <t>Blue with 16-bit resolution</t>
  </si>
  <si>
    <t>Blau mit 16 Bit-Auflösung</t>
  </si>
  <si>
    <t>Weiß</t>
  </si>
  <si>
    <t>Weiß 0 - 100 % zunehmend</t>
  </si>
  <si>
    <t>Weiß fein</t>
  </si>
  <si>
    <t>Weiß mit 16 Bit-Auflösung</t>
  </si>
  <si>
    <t>Reset, display control</t>
  </si>
  <si>
    <t>Reset, Displaysteuerung</t>
  </si>
  <si>
    <t xml:space="preserve">Reset all motors </t>
  </si>
  <si>
    <t>Reset Alle</t>
  </si>
  <si>
    <t xml:space="preserve">Reset only Pan/Tilt </t>
  </si>
  <si>
    <t>Reset PAN/TILT</t>
  </si>
  <si>
    <t>Display Off</t>
  </si>
  <si>
    <t>Display aus</t>
  </si>
  <si>
    <t>Display On</t>
  </si>
  <si>
    <t>Display an</t>
  </si>
  <si>
    <t>Hibernation</t>
  </si>
  <si>
    <t>Standby-Modus</t>
  </si>
  <si>
    <t>White 3200 K</t>
  </si>
  <si>
    <t>White 4200 K</t>
  </si>
  <si>
    <t>White 5600 K</t>
  </si>
  <si>
    <t>White 8000 K</t>
  </si>
  <si>
    <t>White 0 - 100 % increasing</t>
  </si>
  <si>
    <t>White with 16-bit resolution</t>
  </si>
  <si>
    <t>White</t>
  </si>
  <si>
    <t>White fine</t>
  </si>
  <si>
    <t>Color-change linear</t>
  </si>
  <si>
    <t>Farbwechsel linear</t>
  </si>
  <si>
    <t>Color-change linear &amp; Color Bounce</t>
  </si>
  <si>
    <t>Farbwechsel linear &amp; Schneller Farbsprung</t>
  </si>
  <si>
    <t>Closing pulse-effect</t>
  </si>
  <si>
    <t>No. 51841306</t>
  </si>
  <si>
    <t xml:space="preserve">Ex. </t>
  </si>
  <si>
    <t xml:space="preserve">Basic
8bit </t>
  </si>
  <si>
    <t>Basic
16bit</t>
  </si>
  <si>
    <t>Shutter closed</t>
  </si>
  <si>
    <t>Shutter geschlossen</t>
  </si>
  <si>
    <t>No function (shutter open)</t>
  </si>
  <si>
    <t>Keine Funktion (Shutter offen)</t>
  </si>
  <si>
    <t>Pulse-effect in sequences</t>
  </si>
  <si>
    <t>Puls-Effekt in Sequenzen</t>
  </si>
  <si>
    <t>Random strobe-effect with increasing speed</t>
  </si>
  <si>
    <t>Strobe-Effekt  über Zufallsgenerator mit zunehmender Geschwindigkeit</t>
  </si>
  <si>
    <t>Farbvoreinstellungen 2 (nur für schnellen Farbsprung)</t>
  </si>
  <si>
    <t>PAN rotation forwards</t>
  </si>
  <si>
    <t>PAN rotation backwards</t>
  </si>
  <si>
    <t>PAN/TILT rotation backwards</t>
  </si>
  <si>
    <t>PAN/TILT rotation forwards</t>
  </si>
  <si>
    <t>PAN-Rotation vorwärts</t>
  </si>
  <si>
    <t>PAN-Rotation rückwärts</t>
  </si>
  <si>
    <t>TILT-Rotation vorwärts</t>
  </si>
  <si>
    <t>TILT-Rotation rückwärts</t>
  </si>
  <si>
    <t>PAN/TILT-Rotation vorwärts</t>
  </si>
  <si>
    <t>PAN/TILT-Rotation rückwärts</t>
  </si>
  <si>
    <t>PAN-Rotation vorwärts, TILT-Rotation rückwärts</t>
  </si>
  <si>
    <t>PAN-Rotation rückwärts, TILT-Rotation vorwärts</t>
  </si>
  <si>
    <t>PAN rotation forwards, TILT rotation backwards</t>
  </si>
  <si>
    <t>PAN rotation backwards, TILT rotation forwards</t>
  </si>
  <si>
    <t>TILT rotation forwards</t>
  </si>
  <si>
    <t>TILT rotation backwards</t>
  </si>
  <si>
    <t>FUTURELIGHT EYE-7.i LED Beam</t>
  </si>
  <si>
    <t>Horizontal movement (PAN)/Speed PAN function</t>
  </si>
  <si>
    <t>Horizontale Bewegung (PAN)/Geschwindigkeit Funktion PAN-Bewegung</t>
  </si>
  <si>
    <t>Vertical movement (TILT)/Speed TILT function</t>
  </si>
  <si>
    <t>Vertikale Bewegung (TILT)/Geschwindigkeit Funktion TILT-Bewegung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</si>
</sst>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9" fontId="0" fillId="0" borderId="16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49" fontId="9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0" xfId="64" applyFont="1" applyBorder="1">
      <alignment/>
      <protection/>
    </xf>
    <xf numFmtId="0" fontId="10" fillId="0" borderId="11" xfId="64" applyFont="1" applyBorder="1">
      <alignment/>
      <protection/>
    </xf>
    <xf numFmtId="0" fontId="0" fillId="0" borderId="10" xfId="65" applyFont="1" applyFill="1" applyBorder="1">
      <alignment/>
      <protection/>
    </xf>
    <xf numFmtId="0" fontId="0" fillId="0" borderId="11" xfId="65" applyFont="1" applyFill="1" applyBorder="1">
      <alignment/>
      <protection/>
    </xf>
    <xf numFmtId="0" fontId="0" fillId="0" borderId="10" xfId="66" applyFont="1" applyFill="1" applyBorder="1">
      <alignment/>
      <protection/>
    </xf>
    <xf numFmtId="0" fontId="0" fillId="0" borderId="11" xfId="66" applyFont="1" applyFill="1" applyBorder="1">
      <alignment/>
      <protection/>
    </xf>
    <xf numFmtId="0" fontId="0" fillId="0" borderId="10" xfId="64" applyFont="1" applyBorder="1">
      <alignment/>
      <protection/>
    </xf>
    <xf numFmtId="49" fontId="0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9" fontId="0" fillId="33" borderId="2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63" applyFont="1" applyBorder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8" xfId="65"/>
    <cellStyle name="常规 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62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H10">
      <selection activeCell="L17" sqref="L17"/>
    </sheetView>
  </sheetViews>
  <sheetFormatPr defaultColWidth="11.421875" defaultRowHeight="12.75"/>
  <cols>
    <col min="1" max="6" width="6.57421875" style="2" customWidth="1"/>
    <col min="7" max="11" width="6.57421875" style="3" customWidth="1"/>
    <col min="12" max="12" width="57.421875" style="2" customWidth="1"/>
    <col min="13" max="13" width="75.421875" style="4" bestFit="1" customWidth="1"/>
    <col min="14" max="16384" width="11.421875" style="4" customWidth="1"/>
  </cols>
  <sheetData>
    <row r="1" spans="1:3" ht="12.75">
      <c r="A1" s="1"/>
      <c r="B1" s="1"/>
      <c r="C1" s="1"/>
    </row>
    <row r="2" spans="1:6" ht="23.25">
      <c r="A2" s="5" t="s">
        <v>0</v>
      </c>
      <c r="B2" s="5"/>
      <c r="E2" s="1"/>
      <c r="F2" s="1"/>
    </row>
    <row r="3" spans="1:2" ht="12.75">
      <c r="A3" s="6"/>
      <c r="B3" s="6"/>
    </row>
    <row r="4" spans="1:2" ht="20.25">
      <c r="A4" s="7" t="s">
        <v>179</v>
      </c>
      <c r="B4" s="7"/>
    </row>
    <row r="5" spans="1:2" ht="18">
      <c r="A5" s="8" t="s">
        <v>150</v>
      </c>
      <c r="B5" s="8"/>
    </row>
    <row r="6" spans="1:2" ht="12.75">
      <c r="A6" s="6"/>
      <c r="B6" s="6"/>
    </row>
    <row r="7" spans="1:2" ht="15.75">
      <c r="A7" s="9" t="s">
        <v>1</v>
      </c>
      <c r="B7" s="9"/>
    </row>
    <row r="9" spans="1:11" s="13" customFormat="1" ht="19.5" customHeight="1">
      <c r="A9" s="10" t="s">
        <v>2</v>
      </c>
      <c r="B9" s="10"/>
      <c r="C9" s="11"/>
      <c r="D9" s="11"/>
      <c r="E9" s="1"/>
      <c r="F9" s="1"/>
      <c r="G9" s="12"/>
      <c r="H9" s="12"/>
      <c r="I9" s="12"/>
      <c r="J9" s="12"/>
      <c r="K9" s="12"/>
    </row>
    <row r="10" spans="1:11" s="13" customFormat="1" ht="19.5" customHeight="1">
      <c r="A10" s="10"/>
      <c r="B10" s="10"/>
      <c r="C10" s="11"/>
      <c r="D10" s="11"/>
      <c r="E10" s="1"/>
      <c r="F10" s="1"/>
      <c r="G10" s="12"/>
      <c r="H10" s="12"/>
      <c r="I10" s="12"/>
      <c r="J10" s="12"/>
      <c r="K10" s="12"/>
    </row>
    <row r="11" spans="1:13" ht="15.75" customHeight="1">
      <c r="A11" s="90" t="s">
        <v>3</v>
      </c>
      <c r="B11" s="91"/>
      <c r="C11" s="92"/>
      <c r="D11" s="93"/>
      <c r="E11" s="94" t="s">
        <v>4</v>
      </c>
      <c r="F11" s="95"/>
      <c r="G11" s="94" t="s">
        <v>5</v>
      </c>
      <c r="H11" s="95"/>
      <c r="I11" s="94" t="s">
        <v>6</v>
      </c>
      <c r="J11" s="95"/>
      <c r="K11" s="14" t="s">
        <v>7</v>
      </c>
      <c r="L11" s="14" t="s">
        <v>8</v>
      </c>
      <c r="M11" s="15" t="s">
        <v>9</v>
      </c>
    </row>
    <row r="12" spans="1:13" ht="25.5">
      <c r="A12" s="16" t="s">
        <v>10</v>
      </c>
      <c r="B12" s="80" t="s">
        <v>151</v>
      </c>
      <c r="C12" s="80" t="s">
        <v>152</v>
      </c>
      <c r="D12" s="80" t="s">
        <v>153</v>
      </c>
      <c r="E12" s="17"/>
      <c r="F12" s="17"/>
      <c r="G12" s="18"/>
      <c r="H12" s="18"/>
      <c r="I12" s="17"/>
      <c r="J12" s="17"/>
      <c r="K12" s="18"/>
      <c r="L12" s="19"/>
      <c r="M12" s="20"/>
    </row>
    <row r="13" spans="1:13" ht="15.75" customHeight="1">
      <c r="A13" s="96">
        <v>1</v>
      </c>
      <c r="B13" s="83">
        <v>1</v>
      </c>
      <c r="C13" s="83">
        <v>1</v>
      </c>
      <c r="D13" s="97">
        <v>1</v>
      </c>
      <c r="E13" s="21"/>
      <c r="F13" s="21"/>
      <c r="G13" s="22"/>
      <c r="H13" s="22"/>
      <c r="I13" s="21"/>
      <c r="J13" s="21"/>
      <c r="K13" s="22"/>
      <c r="L13" s="23" t="s">
        <v>180</v>
      </c>
      <c r="M13" s="23" t="s">
        <v>181</v>
      </c>
    </row>
    <row r="14" spans="1:13" ht="51">
      <c r="A14" s="96"/>
      <c r="B14" s="89"/>
      <c r="C14" s="89"/>
      <c r="D14" s="97"/>
      <c r="E14" s="24">
        <v>0</v>
      </c>
      <c r="F14" s="24">
        <v>255</v>
      </c>
      <c r="G14" s="25" t="str">
        <f>_XLL.DEZINHEX(E14,2)</f>
        <v>00</v>
      </c>
      <c r="H14" s="26" t="str">
        <f>_XLL.DEZINHEX(F14,2)</f>
        <v>FF</v>
      </c>
      <c r="I14" s="27">
        <f>(E14/255)</f>
        <v>0</v>
      </c>
      <c r="J14" s="28">
        <f>(F14/255)</f>
        <v>1</v>
      </c>
      <c r="K14" s="29" t="s">
        <v>11</v>
      </c>
      <c r="L14" s="30" t="s">
        <v>12</v>
      </c>
      <c r="M14" s="30" t="s">
        <v>13</v>
      </c>
    </row>
    <row r="15" spans="1:13" ht="15.75" customHeight="1">
      <c r="A15" s="83"/>
      <c r="B15" s="83">
        <v>2</v>
      </c>
      <c r="C15" s="83"/>
      <c r="D15" s="98">
        <v>2</v>
      </c>
      <c r="E15" s="21"/>
      <c r="F15" s="21"/>
      <c r="G15" s="22"/>
      <c r="H15" s="22"/>
      <c r="I15" s="21"/>
      <c r="J15" s="21"/>
      <c r="K15" s="22"/>
      <c r="L15" s="31" t="s">
        <v>14</v>
      </c>
      <c r="M15" s="31" t="s">
        <v>15</v>
      </c>
    </row>
    <row r="16" spans="1:13" ht="15.75" customHeight="1">
      <c r="A16" s="89"/>
      <c r="B16" s="89"/>
      <c r="C16" s="89"/>
      <c r="D16" s="99"/>
      <c r="E16" s="32">
        <v>0</v>
      </c>
      <c r="F16" s="32">
        <v>255</v>
      </c>
      <c r="G16" s="33" t="str">
        <f>_XLL.DEZINHEX(E16,2)</f>
        <v>00</v>
      </c>
      <c r="H16" s="33" t="str">
        <f>_XLL.DEZINHEX(F16,2)</f>
        <v>FF</v>
      </c>
      <c r="I16" s="34">
        <f>(E16/255)</f>
        <v>0</v>
      </c>
      <c r="J16" s="34">
        <f>(F16/255)</f>
        <v>1</v>
      </c>
      <c r="K16" s="35" t="s">
        <v>11</v>
      </c>
      <c r="L16" s="36" t="s">
        <v>16</v>
      </c>
      <c r="M16" s="36" t="s">
        <v>17</v>
      </c>
    </row>
    <row r="17" spans="1:13" ht="15.75" customHeight="1">
      <c r="A17" s="96">
        <v>2</v>
      </c>
      <c r="B17" s="96">
        <v>3</v>
      </c>
      <c r="C17" s="96">
        <v>2</v>
      </c>
      <c r="D17" s="97">
        <v>3</v>
      </c>
      <c r="E17" s="21"/>
      <c r="F17" s="21"/>
      <c r="G17" s="22"/>
      <c r="H17" s="22"/>
      <c r="I17" s="21"/>
      <c r="J17" s="21"/>
      <c r="K17" s="22"/>
      <c r="L17" s="23" t="s">
        <v>182</v>
      </c>
      <c r="M17" s="23" t="s">
        <v>183</v>
      </c>
    </row>
    <row r="18" spans="1:13" ht="38.25">
      <c r="A18" s="96"/>
      <c r="B18" s="96"/>
      <c r="C18" s="96"/>
      <c r="D18" s="97"/>
      <c r="E18" s="37">
        <v>0</v>
      </c>
      <c r="F18" s="37">
        <v>255</v>
      </c>
      <c r="G18" s="38" t="str">
        <f>_XLL.DEZINHEX(E18,2)</f>
        <v>00</v>
      </c>
      <c r="H18" s="39" t="str">
        <f>_XLL.DEZINHEX(F18,2)</f>
        <v>FF</v>
      </c>
      <c r="I18" s="40">
        <f>(E18/255)</f>
        <v>0</v>
      </c>
      <c r="J18" s="40">
        <f>(F18/255)</f>
        <v>1</v>
      </c>
      <c r="K18" s="41" t="s">
        <v>11</v>
      </c>
      <c r="L18" s="30" t="s">
        <v>18</v>
      </c>
      <c r="M18" s="30" t="s">
        <v>19</v>
      </c>
    </row>
    <row r="19" spans="1:13" ht="15.75" customHeight="1">
      <c r="A19" s="83" t="s">
        <v>20</v>
      </c>
      <c r="B19" s="83">
        <v>4</v>
      </c>
      <c r="C19" s="83"/>
      <c r="D19" s="98">
        <v>4</v>
      </c>
      <c r="E19" s="21"/>
      <c r="F19" s="21"/>
      <c r="G19" s="22"/>
      <c r="H19" s="22"/>
      <c r="I19" s="21"/>
      <c r="J19" s="21"/>
      <c r="K19" s="22"/>
      <c r="L19" s="31" t="s">
        <v>21</v>
      </c>
      <c r="M19" s="31" t="s">
        <v>22</v>
      </c>
    </row>
    <row r="20" spans="1:13" ht="15.75" customHeight="1">
      <c r="A20" s="89"/>
      <c r="B20" s="89"/>
      <c r="C20" s="89"/>
      <c r="D20" s="89"/>
      <c r="E20" s="32">
        <v>0</v>
      </c>
      <c r="F20" s="32">
        <v>255</v>
      </c>
      <c r="G20" s="33" t="str">
        <f>_XLL.DEZINHEX(E20,2)</f>
        <v>00</v>
      </c>
      <c r="H20" s="33" t="str">
        <f>_XLL.DEZINHEX(F20,2)</f>
        <v>FF</v>
      </c>
      <c r="I20" s="34">
        <f>(E20/255)</f>
        <v>0</v>
      </c>
      <c r="J20" s="34">
        <f>(F20/255)</f>
        <v>1</v>
      </c>
      <c r="K20" s="35" t="s">
        <v>11</v>
      </c>
      <c r="L20" s="36" t="s">
        <v>16</v>
      </c>
      <c r="M20" s="36" t="s">
        <v>17</v>
      </c>
    </row>
    <row r="21" spans="1:13" ht="15.75" customHeight="1">
      <c r="A21" s="83">
        <v>3</v>
      </c>
      <c r="B21" s="83">
        <v>5</v>
      </c>
      <c r="C21" s="83">
        <v>3</v>
      </c>
      <c r="D21" s="98">
        <v>5</v>
      </c>
      <c r="E21" s="21"/>
      <c r="F21" s="21"/>
      <c r="G21" s="22"/>
      <c r="H21" s="22"/>
      <c r="I21" s="21"/>
      <c r="J21" s="21"/>
      <c r="K21" s="22"/>
      <c r="L21" s="23" t="s">
        <v>23</v>
      </c>
      <c r="M21" s="23" t="s">
        <v>24</v>
      </c>
    </row>
    <row r="22" spans="1:13" ht="15.75" customHeight="1">
      <c r="A22" s="89"/>
      <c r="B22" s="89"/>
      <c r="C22" s="89"/>
      <c r="D22" s="100"/>
      <c r="E22" s="37">
        <v>0</v>
      </c>
      <c r="F22" s="37">
        <v>255</v>
      </c>
      <c r="G22" s="38" t="str">
        <f>_XLL.DEZINHEX(E22,2)</f>
        <v>00</v>
      </c>
      <c r="H22" s="39" t="str">
        <f>_XLL.DEZINHEX(F22,2)</f>
        <v>FF</v>
      </c>
      <c r="I22" s="40">
        <f>(E22/255)</f>
        <v>0</v>
      </c>
      <c r="J22" s="40">
        <f>(F22/255)</f>
        <v>1</v>
      </c>
      <c r="K22" s="41" t="s">
        <v>11</v>
      </c>
      <c r="L22" s="36" t="s">
        <v>25</v>
      </c>
      <c r="M22" s="36" t="s">
        <v>26</v>
      </c>
    </row>
    <row r="23" spans="1:13" ht="15.75" customHeight="1">
      <c r="A23" s="83">
        <v>4</v>
      </c>
      <c r="B23" s="83">
        <v>6</v>
      </c>
      <c r="C23" s="83">
        <v>4</v>
      </c>
      <c r="D23" s="103">
        <v>6</v>
      </c>
      <c r="E23" s="21"/>
      <c r="F23" s="21"/>
      <c r="G23" s="22"/>
      <c r="H23" s="22"/>
      <c r="I23" s="21"/>
      <c r="J23" s="21"/>
      <c r="K23" s="22"/>
      <c r="L23" s="23" t="s">
        <v>27</v>
      </c>
      <c r="M23" s="23" t="s">
        <v>28</v>
      </c>
    </row>
    <row r="24" spans="1:13" ht="15.75" customHeight="1">
      <c r="A24" s="101"/>
      <c r="B24" s="84"/>
      <c r="C24" s="84"/>
      <c r="D24" s="104"/>
      <c r="E24" s="37">
        <v>0</v>
      </c>
      <c r="F24" s="37">
        <v>15</v>
      </c>
      <c r="G24" s="38" t="str">
        <f>_XLL.DEZINHEX(E24,2)</f>
        <v>00</v>
      </c>
      <c r="H24" s="39" t="str">
        <f>_XLL.DEZINHEX(F24,2)</f>
        <v>0F</v>
      </c>
      <c r="I24" s="40">
        <f>(E24/255)</f>
        <v>0</v>
      </c>
      <c r="J24" s="40">
        <f>(F24/255)</f>
        <v>0.058823529411764705</v>
      </c>
      <c r="K24" s="41" t="s">
        <v>29</v>
      </c>
      <c r="L24" s="42" t="s">
        <v>30</v>
      </c>
      <c r="M24" s="43" t="s">
        <v>30</v>
      </c>
    </row>
    <row r="25" spans="1:13" ht="12.75">
      <c r="A25" s="101"/>
      <c r="B25" s="87"/>
      <c r="C25" s="87"/>
      <c r="D25" s="104"/>
      <c r="E25" s="37">
        <f>F24+1</f>
        <v>16</v>
      </c>
      <c r="F25" s="37">
        <v>31</v>
      </c>
      <c r="G25" s="38" t="str">
        <f>_XLL.DEZINHEX(E25,2)</f>
        <v>10</v>
      </c>
      <c r="H25" s="39" t="str">
        <f>_XLL.DEZINHEX(F25,2)</f>
        <v>1F</v>
      </c>
      <c r="I25" s="40">
        <f>(E25/255)</f>
        <v>0.06274509803921569</v>
      </c>
      <c r="J25" s="40">
        <f>(F25/255)</f>
        <v>0.12156862745098039</v>
      </c>
      <c r="K25" s="41" t="s">
        <v>29</v>
      </c>
      <c r="L25" s="44" t="s">
        <v>31</v>
      </c>
      <c r="M25" s="44" t="s">
        <v>32</v>
      </c>
    </row>
    <row r="26" spans="1:13" ht="12.75">
      <c r="A26" s="101"/>
      <c r="B26" s="87"/>
      <c r="C26" s="87"/>
      <c r="D26" s="104"/>
      <c r="E26" s="37">
        <v>32</v>
      </c>
      <c r="F26" s="37">
        <v>47</v>
      </c>
      <c r="G26" s="38" t="str">
        <f aca="true" t="shared" si="0" ref="G26:G31">_XLL.DEZINHEX(E26,2)</f>
        <v>20</v>
      </c>
      <c r="H26" s="39" t="str">
        <f aca="true" t="shared" si="1" ref="H26:H31">_XLL.DEZINHEX(F26,2)</f>
        <v>2F</v>
      </c>
      <c r="I26" s="40">
        <f aca="true" t="shared" si="2" ref="I26:I31">(E26/255)</f>
        <v>0.12549019607843137</v>
      </c>
      <c r="J26" s="40">
        <f aca="true" t="shared" si="3" ref="J26:J31">(F26/255)</f>
        <v>0.1843137254901961</v>
      </c>
      <c r="K26" s="41" t="s">
        <v>29</v>
      </c>
      <c r="L26" s="44" t="s">
        <v>163</v>
      </c>
      <c r="M26" s="44" t="s">
        <v>167</v>
      </c>
    </row>
    <row r="27" spans="1:13" ht="12.75">
      <c r="A27" s="101"/>
      <c r="B27" s="87"/>
      <c r="C27" s="87"/>
      <c r="D27" s="104"/>
      <c r="E27" s="37">
        <v>48</v>
      </c>
      <c r="F27" s="37">
        <v>63</v>
      </c>
      <c r="G27" s="38" t="str">
        <f t="shared" si="0"/>
        <v>30</v>
      </c>
      <c r="H27" s="39" t="str">
        <f t="shared" si="1"/>
        <v>3F</v>
      </c>
      <c r="I27" s="40">
        <f t="shared" si="2"/>
        <v>0.18823529411764706</v>
      </c>
      <c r="J27" s="40">
        <f t="shared" si="3"/>
        <v>0.24705882352941178</v>
      </c>
      <c r="K27" s="41" t="s">
        <v>29</v>
      </c>
      <c r="L27" s="44" t="s">
        <v>164</v>
      </c>
      <c r="M27" s="44" t="s">
        <v>168</v>
      </c>
    </row>
    <row r="28" spans="1:13" ht="12.75">
      <c r="A28" s="101"/>
      <c r="B28" s="87"/>
      <c r="C28" s="87"/>
      <c r="D28" s="104"/>
      <c r="E28" s="37">
        <v>64</v>
      </c>
      <c r="F28" s="37">
        <v>79</v>
      </c>
      <c r="G28" s="38" t="str">
        <f t="shared" si="0"/>
        <v>40</v>
      </c>
      <c r="H28" s="39" t="str">
        <f t="shared" si="1"/>
        <v>4F</v>
      </c>
      <c r="I28" s="40">
        <f t="shared" si="2"/>
        <v>0.25098039215686274</v>
      </c>
      <c r="J28" s="40">
        <f t="shared" si="3"/>
        <v>0.30980392156862746</v>
      </c>
      <c r="K28" s="41" t="s">
        <v>29</v>
      </c>
      <c r="L28" s="44" t="s">
        <v>177</v>
      </c>
      <c r="M28" s="44" t="s">
        <v>169</v>
      </c>
    </row>
    <row r="29" spans="1:13" ht="12.75">
      <c r="A29" s="101"/>
      <c r="B29" s="87"/>
      <c r="C29" s="87"/>
      <c r="D29" s="104"/>
      <c r="E29" s="37">
        <v>80</v>
      </c>
      <c r="F29" s="37">
        <v>95</v>
      </c>
      <c r="G29" s="38" t="str">
        <f t="shared" si="0"/>
        <v>50</v>
      </c>
      <c r="H29" s="39" t="str">
        <f t="shared" si="1"/>
        <v>5F</v>
      </c>
      <c r="I29" s="40">
        <f t="shared" si="2"/>
        <v>0.3137254901960784</v>
      </c>
      <c r="J29" s="40">
        <f t="shared" si="3"/>
        <v>0.37254901960784315</v>
      </c>
      <c r="K29" s="41" t="s">
        <v>29</v>
      </c>
      <c r="L29" s="44" t="s">
        <v>178</v>
      </c>
      <c r="M29" s="44" t="s">
        <v>170</v>
      </c>
    </row>
    <row r="30" spans="1:13" ht="12.75">
      <c r="A30" s="101"/>
      <c r="B30" s="87"/>
      <c r="C30" s="87"/>
      <c r="D30" s="104"/>
      <c r="E30" s="37">
        <v>96</v>
      </c>
      <c r="F30" s="37">
        <v>111</v>
      </c>
      <c r="G30" s="38" t="str">
        <f t="shared" si="0"/>
        <v>60</v>
      </c>
      <c r="H30" s="39" t="str">
        <f t="shared" si="1"/>
        <v>6F</v>
      </c>
      <c r="I30" s="40">
        <f t="shared" si="2"/>
        <v>0.3764705882352941</v>
      </c>
      <c r="J30" s="40">
        <f t="shared" si="3"/>
        <v>0.43529411764705883</v>
      </c>
      <c r="K30" s="41" t="s">
        <v>29</v>
      </c>
      <c r="L30" s="44" t="s">
        <v>166</v>
      </c>
      <c r="M30" s="44" t="s">
        <v>171</v>
      </c>
    </row>
    <row r="31" spans="1:13" ht="12.75">
      <c r="A31" s="101"/>
      <c r="B31" s="87"/>
      <c r="C31" s="87"/>
      <c r="D31" s="104"/>
      <c r="E31" s="37">
        <v>112</v>
      </c>
      <c r="F31" s="37">
        <v>127</v>
      </c>
      <c r="G31" s="38" t="str">
        <f t="shared" si="0"/>
        <v>70</v>
      </c>
      <c r="H31" s="39" t="str">
        <f t="shared" si="1"/>
        <v>7F</v>
      </c>
      <c r="I31" s="40">
        <f t="shared" si="2"/>
        <v>0.4392156862745098</v>
      </c>
      <c r="J31" s="40">
        <f t="shared" si="3"/>
        <v>0.4980392156862745</v>
      </c>
      <c r="K31" s="41" t="s">
        <v>29</v>
      </c>
      <c r="L31" s="44" t="s">
        <v>165</v>
      </c>
      <c r="M31" s="44" t="s">
        <v>172</v>
      </c>
    </row>
    <row r="32" spans="1:13" ht="12.75">
      <c r="A32" s="101"/>
      <c r="B32" s="87"/>
      <c r="C32" s="87"/>
      <c r="D32" s="104"/>
      <c r="E32" s="37">
        <v>128</v>
      </c>
      <c r="F32" s="37">
        <v>143</v>
      </c>
      <c r="G32" s="38" t="str">
        <f aca="true" t="shared" si="4" ref="G32:H34">_XLL.DEZINHEX(E32,2)</f>
        <v>80</v>
      </c>
      <c r="H32" s="39" t="str">
        <f t="shared" si="4"/>
        <v>8F</v>
      </c>
      <c r="I32" s="40">
        <f aca="true" t="shared" si="5" ref="I32:J34">(E32/255)</f>
        <v>0.5019607843137255</v>
      </c>
      <c r="J32" s="40">
        <f t="shared" si="5"/>
        <v>0.5607843137254902</v>
      </c>
      <c r="K32" s="41" t="s">
        <v>29</v>
      </c>
      <c r="L32" s="44" t="s">
        <v>175</v>
      </c>
      <c r="M32" s="44" t="s">
        <v>173</v>
      </c>
    </row>
    <row r="33" spans="1:13" ht="12.75">
      <c r="A33" s="101"/>
      <c r="B33" s="87"/>
      <c r="C33" s="87"/>
      <c r="D33" s="104"/>
      <c r="E33" s="37">
        <v>144</v>
      </c>
      <c r="F33" s="37">
        <v>159</v>
      </c>
      <c r="G33" s="38" t="str">
        <f t="shared" si="4"/>
        <v>90</v>
      </c>
      <c r="H33" s="39" t="str">
        <f t="shared" si="4"/>
        <v>9F</v>
      </c>
      <c r="I33" s="40">
        <f t="shared" si="5"/>
        <v>0.5647058823529412</v>
      </c>
      <c r="J33" s="40">
        <f t="shared" si="5"/>
        <v>0.6235294117647059</v>
      </c>
      <c r="K33" s="41" t="s">
        <v>29</v>
      </c>
      <c r="L33" s="44" t="s">
        <v>176</v>
      </c>
      <c r="M33" s="44" t="s">
        <v>174</v>
      </c>
    </row>
    <row r="34" spans="1:13" ht="12.75">
      <c r="A34" s="102"/>
      <c r="B34" s="88"/>
      <c r="C34" s="88"/>
      <c r="D34" s="105"/>
      <c r="E34" s="37">
        <v>160</v>
      </c>
      <c r="F34" s="37">
        <v>255</v>
      </c>
      <c r="G34" s="38" t="str">
        <f t="shared" si="4"/>
        <v>A0</v>
      </c>
      <c r="H34" s="39" t="str">
        <f t="shared" si="4"/>
        <v>FF</v>
      </c>
      <c r="I34" s="40">
        <f t="shared" si="5"/>
        <v>0.6274509803921569</v>
      </c>
      <c r="J34" s="40">
        <f t="shared" si="5"/>
        <v>1</v>
      </c>
      <c r="K34" s="45" t="s">
        <v>29</v>
      </c>
      <c r="L34" s="44" t="s">
        <v>33</v>
      </c>
      <c r="M34" s="44" t="s">
        <v>34</v>
      </c>
    </row>
    <row r="35" spans="1:13" ht="15.75" customHeight="1">
      <c r="A35" s="83">
        <v>5</v>
      </c>
      <c r="B35" s="83">
        <v>7</v>
      </c>
      <c r="C35" s="83"/>
      <c r="D35" s="98"/>
      <c r="E35" s="21"/>
      <c r="F35" s="21"/>
      <c r="G35" s="22"/>
      <c r="H35" s="22"/>
      <c r="I35" s="21"/>
      <c r="J35" s="21"/>
      <c r="K35" s="22"/>
      <c r="L35" s="31" t="s">
        <v>35</v>
      </c>
      <c r="M35" s="31" t="s">
        <v>36</v>
      </c>
    </row>
    <row r="36" spans="1:13" ht="15.75" customHeight="1">
      <c r="A36" s="84"/>
      <c r="B36" s="84"/>
      <c r="C36" s="84"/>
      <c r="D36" s="106"/>
      <c r="E36" s="32">
        <v>0</v>
      </c>
      <c r="F36" s="32">
        <v>15</v>
      </c>
      <c r="G36" s="33" t="str">
        <f aca="true" t="shared" si="6" ref="G36:H40">_XLL.DEZINHEX(E36,2)</f>
        <v>00</v>
      </c>
      <c r="H36" s="33" t="str">
        <f t="shared" si="6"/>
        <v>0F</v>
      </c>
      <c r="I36" s="34">
        <f>(E36/255)</f>
        <v>0</v>
      </c>
      <c r="J36" s="34">
        <f>(F36/255)</f>
        <v>0.058823529411764705</v>
      </c>
      <c r="K36" s="35" t="s">
        <v>29</v>
      </c>
      <c r="L36" s="43" t="s">
        <v>37</v>
      </c>
      <c r="M36" s="44" t="s">
        <v>38</v>
      </c>
    </row>
    <row r="37" spans="1:13" ht="15.75" customHeight="1">
      <c r="A37" s="84"/>
      <c r="B37" s="84"/>
      <c r="C37" s="84"/>
      <c r="D37" s="106"/>
      <c r="E37" s="32">
        <f>F36+1</f>
        <v>16</v>
      </c>
      <c r="F37" s="32">
        <v>31</v>
      </c>
      <c r="G37" s="33" t="str">
        <f t="shared" si="6"/>
        <v>10</v>
      </c>
      <c r="H37" s="33" t="str">
        <f t="shared" si="6"/>
        <v>1F</v>
      </c>
      <c r="I37" s="34">
        <f aca="true" t="shared" si="7" ref="I37:J40">(E37/255)</f>
        <v>0.06274509803921569</v>
      </c>
      <c r="J37" s="34">
        <f t="shared" si="7"/>
        <v>0.12156862745098039</v>
      </c>
      <c r="K37" s="35" t="s">
        <v>29</v>
      </c>
      <c r="L37" s="44" t="s">
        <v>39</v>
      </c>
      <c r="M37" s="44" t="s">
        <v>40</v>
      </c>
    </row>
    <row r="38" spans="1:13" ht="15.75" customHeight="1">
      <c r="A38" s="84"/>
      <c r="B38" s="84"/>
      <c r="C38" s="84"/>
      <c r="D38" s="106"/>
      <c r="E38" s="32">
        <f>F37+1</f>
        <v>32</v>
      </c>
      <c r="F38" s="32">
        <v>47</v>
      </c>
      <c r="G38" s="33" t="str">
        <f t="shared" si="6"/>
        <v>20</v>
      </c>
      <c r="H38" s="33" t="str">
        <f t="shared" si="6"/>
        <v>2F</v>
      </c>
      <c r="I38" s="34">
        <f t="shared" si="7"/>
        <v>0.12549019607843137</v>
      </c>
      <c r="J38" s="34">
        <f t="shared" si="7"/>
        <v>0.1843137254901961</v>
      </c>
      <c r="K38" s="35" t="s">
        <v>29</v>
      </c>
      <c r="L38" s="44" t="s">
        <v>149</v>
      </c>
      <c r="M38" s="44" t="s">
        <v>41</v>
      </c>
    </row>
    <row r="39" spans="1:13" ht="15.75" customHeight="1">
      <c r="A39" s="84"/>
      <c r="B39" s="84"/>
      <c r="C39" s="84"/>
      <c r="D39" s="106"/>
      <c r="E39" s="32">
        <f>F38+1</f>
        <v>48</v>
      </c>
      <c r="F39" s="46">
        <v>63</v>
      </c>
      <c r="G39" s="47" t="str">
        <f t="shared" si="6"/>
        <v>30</v>
      </c>
      <c r="H39" s="47" t="str">
        <f t="shared" si="6"/>
        <v>3F</v>
      </c>
      <c r="I39" s="48">
        <f t="shared" si="7"/>
        <v>0.18823529411764706</v>
      </c>
      <c r="J39" s="48">
        <f t="shared" si="7"/>
        <v>0.24705882352941178</v>
      </c>
      <c r="K39" s="49" t="s">
        <v>29</v>
      </c>
      <c r="L39" s="44" t="s">
        <v>42</v>
      </c>
      <c r="M39" s="44" t="s">
        <v>43</v>
      </c>
    </row>
    <row r="40" spans="1:13" ht="15.75" customHeight="1">
      <c r="A40" s="89"/>
      <c r="B40" s="89"/>
      <c r="C40" s="89"/>
      <c r="D40" s="99"/>
      <c r="E40" s="32">
        <f>F39+1</f>
        <v>64</v>
      </c>
      <c r="F40" s="32">
        <v>255</v>
      </c>
      <c r="G40" s="33" t="str">
        <f t="shared" si="6"/>
        <v>40</v>
      </c>
      <c r="H40" s="33" t="str">
        <f t="shared" si="6"/>
        <v>FF</v>
      </c>
      <c r="I40" s="34">
        <f t="shared" si="7"/>
        <v>0.25098039215686274</v>
      </c>
      <c r="J40" s="34">
        <f t="shared" si="7"/>
        <v>1</v>
      </c>
      <c r="K40" s="49" t="s">
        <v>29</v>
      </c>
      <c r="L40" s="44" t="s">
        <v>33</v>
      </c>
      <c r="M40" s="44" t="s">
        <v>34</v>
      </c>
    </row>
    <row r="41" spans="1:13" s="52" customFormat="1" ht="15.75" customHeight="1">
      <c r="A41" s="83">
        <v>6</v>
      </c>
      <c r="B41" s="83">
        <v>8</v>
      </c>
      <c r="C41" s="83" t="s">
        <v>20</v>
      </c>
      <c r="D41" s="98"/>
      <c r="E41" s="50"/>
      <c r="F41" s="50"/>
      <c r="G41" s="51"/>
      <c r="H41" s="51"/>
      <c r="I41" s="50"/>
      <c r="J41" s="50"/>
      <c r="K41" s="51"/>
      <c r="L41" s="31" t="s">
        <v>44</v>
      </c>
      <c r="M41" s="31" t="s">
        <v>45</v>
      </c>
    </row>
    <row r="42" spans="1:13" ht="15.75" customHeight="1">
      <c r="A42" s="84"/>
      <c r="B42" s="84"/>
      <c r="C42" s="84"/>
      <c r="D42" s="107"/>
      <c r="E42" s="53"/>
      <c r="F42" s="53"/>
      <c r="G42" s="54"/>
      <c r="H42" s="54"/>
      <c r="I42" s="55"/>
      <c r="J42" s="55"/>
      <c r="K42" s="56"/>
      <c r="L42" s="57" t="s">
        <v>37</v>
      </c>
      <c r="M42" s="58" t="s">
        <v>38</v>
      </c>
    </row>
    <row r="43" spans="1:13" ht="15.75" customHeight="1">
      <c r="A43" s="84"/>
      <c r="B43" s="84"/>
      <c r="C43" s="84"/>
      <c r="D43" s="107"/>
      <c r="E43" s="32">
        <v>0</v>
      </c>
      <c r="F43" s="32">
        <v>31</v>
      </c>
      <c r="G43" s="33" t="str">
        <f aca="true" t="shared" si="8" ref="G43:H45">_XLL.DEZINHEX(E43,2)</f>
        <v>00</v>
      </c>
      <c r="H43" s="33" t="str">
        <f t="shared" si="8"/>
        <v>1F</v>
      </c>
      <c r="I43" s="34">
        <f aca="true" t="shared" si="9" ref="I43:J45">(E43/255)</f>
        <v>0</v>
      </c>
      <c r="J43" s="34">
        <f t="shared" si="9"/>
        <v>0.12156862745098039</v>
      </c>
      <c r="K43" s="35" t="s">
        <v>29</v>
      </c>
      <c r="L43" s="43" t="s">
        <v>46</v>
      </c>
      <c r="M43" s="44" t="s">
        <v>47</v>
      </c>
    </row>
    <row r="44" spans="1:13" ht="12.75">
      <c r="A44" s="84"/>
      <c r="B44" s="84"/>
      <c r="C44" s="84"/>
      <c r="D44" s="107"/>
      <c r="E44" s="32">
        <f>F43+1</f>
        <v>32</v>
      </c>
      <c r="F44" s="32">
        <v>223</v>
      </c>
      <c r="G44" s="33" t="str">
        <f t="shared" si="8"/>
        <v>20</v>
      </c>
      <c r="H44" s="33" t="str">
        <f t="shared" si="8"/>
        <v>DF</v>
      </c>
      <c r="I44" s="34">
        <f t="shared" si="9"/>
        <v>0.12549019607843137</v>
      </c>
      <c r="J44" s="34">
        <f t="shared" si="9"/>
        <v>0.8745098039215686</v>
      </c>
      <c r="K44" s="35" t="s">
        <v>11</v>
      </c>
      <c r="L44" s="44" t="s">
        <v>48</v>
      </c>
      <c r="M44" s="44" t="s">
        <v>49</v>
      </c>
    </row>
    <row r="45" spans="1:13" ht="15.75" customHeight="1">
      <c r="A45" s="84"/>
      <c r="B45" s="84"/>
      <c r="C45" s="84"/>
      <c r="D45" s="107"/>
      <c r="E45" s="32">
        <f>F44+1</f>
        <v>224</v>
      </c>
      <c r="F45" s="32">
        <v>255</v>
      </c>
      <c r="G45" s="33" t="str">
        <f t="shared" si="8"/>
        <v>E0</v>
      </c>
      <c r="H45" s="33" t="str">
        <f t="shared" si="8"/>
        <v>FF</v>
      </c>
      <c r="I45" s="34">
        <f t="shared" si="9"/>
        <v>0.8784313725490196</v>
      </c>
      <c r="J45" s="34">
        <f t="shared" si="9"/>
        <v>1</v>
      </c>
      <c r="K45" s="35" t="s">
        <v>29</v>
      </c>
      <c r="L45" s="44" t="s">
        <v>50</v>
      </c>
      <c r="M45" s="44" t="s">
        <v>51</v>
      </c>
    </row>
    <row r="46" spans="1:13" ht="15.75" customHeight="1">
      <c r="A46" s="84"/>
      <c r="B46" s="84"/>
      <c r="C46" s="84"/>
      <c r="D46" s="107"/>
      <c r="E46" s="53"/>
      <c r="F46" s="53"/>
      <c r="G46" s="54"/>
      <c r="H46" s="54"/>
      <c r="I46" s="55"/>
      <c r="J46" s="55"/>
      <c r="K46" s="56"/>
      <c r="L46" s="58" t="s">
        <v>39</v>
      </c>
      <c r="M46" s="58" t="s">
        <v>40</v>
      </c>
    </row>
    <row r="47" spans="1:13" ht="15.75" customHeight="1">
      <c r="A47" s="85"/>
      <c r="B47" s="85"/>
      <c r="C47" s="85"/>
      <c r="D47" s="107"/>
      <c r="E47" s="32">
        <v>0</v>
      </c>
      <c r="F47" s="32">
        <v>31</v>
      </c>
      <c r="G47" s="33" t="str">
        <f aca="true" t="shared" si="10" ref="G47:H49">_XLL.DEZINHEX(E47,2)</f>
        <v>00</v>
      </c>
      <c r="H47" s="33" t="str">
        <f t="shared" si="10"/>
        <v>1F</v>
      </c>
      <c r="I47" s="34">
        <f aca="true" t="shared" si="11" ref="I47:J49">(E47/255)</f>
        <v>0</v>
      </c>
      <c r="J47" s="34">
        <f t="shared" si="11"/>
        <v>0.12156862745098039</v>
      </c>
      <c r="K47" s="35" t="s">
        <v>29</v>
      </c>
      <c r="L47" s="43" t="s">
        <v>46</v>
      </c>
      <c r="M47" s="44" t="s">
        <v>47</v>
      </c>
    </row>
    <row r="48" spans="1:13" ht="12.75">
      <c r="A48" s="85"/>
      <c r="B48" s="85"/>
      <c r="C48" s="85"/>
      <c r="D48" s="107"/>
      <c r="E48" s="32">
        <f>F47+1</f>
        <v>32</v>
      </c>
      <c r="F48" s="32">
        <v>223</v>
      </c>
      <c r="G48" s="33" t="str">
        <f t="shared" si="10"/>
        <v>20</v>
      </c>
      <c r="H48" s="33" t="str">
        <f t="shared" si="10"/>
        <v>DF</v>
      </c>
      <c r="I48" s="34">
        <f t="shared" si="11"/>
        <v>0.12549019607843137</v>
      </c>
      <c r="J48" s="34">
        <f t="shared" si="11"/>
        <v>0.8745098039215686</v>
      </c>
      <c r="K48" s="35" t="s">
        <v>11</v>
      </c>
      <c r="L48" s="44" t="s">
        <v>52</v>
      </c>
      <c r="M48" s="44" t="s">
        <v>53</v>
      </c>
    </row>
    <row r="49" spans="1:13" ht="15.75" customHeight="1">
      <c r="A49" s="85"/>
      <c r="B49" s="85"/>
      <c r="C49" s="85"/>
      <c r="D49" s="107"/>
      <c r="E49" s="32">
        <f>F48+1</f>
        <v>224</v>
      </c>
      <c r="F49" s="32">
        <v>255</v>
      </c>
      <c r="G49" s="33" t="str">
        <f t="shared" si="10"/>
        <v>E0</v>
      </c>
      <c r="H49" s="33" t="str">
        <f t="shared" si="10"/>
        <v>FF</v>
      </c>
      <c r="I49" s="34">
        <f t="shared" si="11"/>
        <v>0.8784313725490196</v>
      </c>
      <c r="J49" s="34">
        <f t="shared" si="11"/>
        <v>1</v>
      </c>
      <c r="K49" s="35" t="s">
        <v>29</v>
      </c>
      <c r="L49" s="44" t="s">
        <v>50</v>
      </c>
      <c r="M49" s="44" t="s">
        <v>51</v>
      </c>
    </row>
    <row r="50" spans="1:13" ht="15.75" customHeight="1">
      <c r="A50" s="85"/>
      <c r="B50" s="85"/>
      <c r="C50" s="85"/>
      <c r="D50" s="107"/>
      <c r="E50" s="53"/>
      <c r="F50" s="53"/>
      <c r="G50" s="54"/>
      <c r="H50" s="54"/>
      <c r="I50" s="55"/>
      <c r="J50" s="55"/>
      <c r="K50" s="56"/>
      <c r="L50" s="58" t="s">
        <v>149</v>
      </c>
      <c r="M50" s="58" t="s">
        <v>41</v>
      </c>
    </row>
    <row r="51" spans="1:13" ht="15.75" customHeight="1">
      <c r="A51" s="85"/>
      <c r="B51" s="85"/>
      <c r="C51" s="85"/>
      <c r="D51" s="107"/>
      <c r="E51" s="32">
        <v>0</v>
      </c>
      <c r="F51" s="32">
        <v>31</v>
      </c>
      <c r="G51" s="33" t="str">
        <f aca="true" t="shared" si="12" ref="G51:H53">_XLL.DEZINHEX(E51,2)</f>
        <v>00</v>
      </c>
      <c r="H51" s="33" t="str">
        <f t="shared" si="12"/>
        <v>1F</v>
      </c>
      <c r="I51" s="34">
        <f aca="true" t="shared" si="13" ref="I51:J53">(E51/255)</f>
        <v>0</v>
      </c>
      <c r="J51" s="34">
        <f t="shared" si="13"/>
        <v>0.12156862745098039</v>
      </c>
      <c r="K51" s="35" t="s">
        <v>29</v>
      </c>
      <c r="L51" s="43" t="s">
        <v>46</v>
      </c>
      <c r="M51" s="44" t="s">
        <v>47</v>
      </c>
    </row>
    <row r="52" spans="1:13" ht="12.75">
      <c r="A52" s="85"/>
      <c r="B52" s="85"/>
      <c r="C52" s="85"/>
      <c r="D52" s="107"/>
      <c r="E52" s="32">
        <f>F51+1</f>
        <v>32</v>
      </c>
      <c r="F52" s="32">
        <v>223</v>
      </c>
      <c r="G52" s="33" t="str">
        <f t="shared" si="12"/>
        <v>20</v>
      </c>
      <c r="H52" s="33" t="str">
        <f t="shared" si="12"/>
        <v>DF</v>
      </c>
      <c r="I52" s="34">
        <f t="shared" si="13"/>
        <v>0.12549019607843137</v>
      </c>
      <c r="J52" s="34">
        <f t="shared" si="13"/>
        <v>0.8745098039215686</v>
      </c>
      <c r="K52" s="35" t="s">
        <v>11</v>
      </c>
      <c r="L52" s="44" t="s">
        <v>52</v>
      </c>
      <c r="M52" s="44" t="s">
        <v>53</v>
      </c>
    </row>
    <row r="53" spans="1:13" ht="15.75" customHeight="1">
      <c r="A53" s="85"/>
      <c r="B53" s="85"/>
      <c r="C53" s="85"/>
      <c r="D53" s="107"/>
      <c r="E53" s="32">
        <f>F52+1</f>
        <v>224</v>
      </c>
      <c r="F53" s="32">
        <v>255</v>
      </c>
      <c r="G53" s="33" t="str">
        <f t="shared" si="12"/>
        <v>E0</v>
      </c>
      <c r="H53" s="33" t="str">
        <f t="shared" si="12"/>
        <v>FF</v>
      </c>
      <c r="I53" s="34">
        <f t="shared" si="13"/>
        <v>0.8784313725490196</v>
      </c>
      <c r="J53" s="34">
        <f t="shared" si="13"/>
        <v>1</v>
      </c>
      <c r="K53" s="35" t="s">
        <v>29</v>
      </c>
      <c r="L53" s="44" t="s">
        <v>50</v>
      </c>
      <c r="M53" s="44" t="s">
        <v>51</v>
      </c>
    </row>
    <row r="54" spans="1:13" ht="15.75" customHeight="1">
      <c r="A54" s="85"/>
      <c r="B54" s="85"/>
      <c r="C54" s="85"/>
      <c r="D54" s="107"/>
      <c r="E54" s="53"/>
      <c r="F54" s="53"/>
      <c r="G54" s="54"/>
      <c r="H54" s="54"/>
      <c r="I54" s="55"/>
      <c r="J54" s="55"/>
      <c r="K54" s="56"/>
      <c r="L54" s="58" t="s">
        <v>42</v>
      </c>
      <c r="M54" s="58" t="s">
        <v>43</v>
      </c>
    </row>
    <row r="55" spans="1:13" ht="15.75" customHeight="1">
      <c r="A55" s="85"/>
      <c r="B55" s="85"/>
      <c r="C55" s="85"/>
      <c r="D55" s="107"/>
      <c r="E55" s="32">
        <v>0</v>
      </c>
      <c r="F55" s="32">
        <v>31</v>
      </c>
      <c r="G55" s="33" t="str">
        <f aca="true" t="shared" si="14" ref="G55:H57">_XLL.DEZINHEX(E55,2)</f>
        <v>00</v>
      </c>
      <c r="H55" s="33" t="str">
        <f t="shared" si="14"/>
        <v>1F</v>
      </c>
      <c r="I55" s="34">
        <f aca="true" t="shared" si="15" ref="I55:J57">(E55/255)</f>
        <v>0</v>
      </c>
      <c r="J55" s="34">
        <f t="shared" si="15"/>
        <v>0.12156862745098039</v>
      </c>
      <c r="K55" s="35" t="s">
        <v>29</v>
      </c>
      <c r="L55" s="43" t="s">
        <v>46</v>
      </c>
      <c r="M55" s="44" t="s">
        <v>47</v>
      </c>
    </row>
    <row r="56" spans="1:13" ht="12.75">
      <c r="A56" s="85"/>
      <c r="B56" s="85"/>
      <c r="C56" s="85"/>
      <c r="D56" s="107"/>
      <c r="E56" s="32">
        <f>F55+1</f>
        <v>32</v>
      </c>
      <c r="F56" s="32">
        <v>223</v>
      </c>
      <c r="G56" s="33" t="str">
        <f t="shared" si="14"/>
        <v>20</v>
      </c>
      <c r="H56" s="33" t="str">
        <f t="shared" si="14"/>
        <v>DF</v>
      </c>
      <c r="I56" s="34">
        <f t="shared" si="15"/>
        <v>0.12549019607843137</v>
      </c>
      <c r="J56" s="34">
        <f t="shared" si="15"/>
        <v>0.8745098039215686</v>
      </c>
      <c r="K56" s="35" t="s">
        <v>11</v>
      </c>
      <c r="L56" s="44" t="s">
        <v>48</v>
      </c>
      <c r="M56" s="44" t="s">
        <v>49</v>
      </c>
    </row>
    <row r="57" spans="1:13" ht="12.75" customHeight="1">
      <c r="A57" s="86"/>
      <c r="B57" s="86"/>
      <c r="C57" s="86"/>
      <c r="D57" s="108"/>
      <c r="E57" s="32">
        <f>F56+1</f>
        <v>224</v>
      </c>
      <c r="F57" s="32">
        <v>255</v>
      </c>
      <c r="G57" s="33" t="str">
        <f t="shared" si="14"/>
        <v>E0</v>
      </c>
      <c r="H57" s="33" t="str">
        <f t="shared" si="14"/>
        <v>FF</v>
      </c>
      <c r="I57" s="34">
        <f t="shared" si="15"/>
        <v>0.8784313725490196</v>
      </c>
      <c r="J57" s="34">
        <f t="shared" si="15"/>
        <v>1</v>
      </c>
      <c r="K57" s="35" t="s">
        <v>29</v>
      </c>
      <c r="L57" s="44" t="s">
        <v>50</v>
      </c>
      <c r="M57" s="44" t="s">
        <v>51</v>
      </c>
    </row>
    <row r="58" spans="1:13" ht="12.75" customHeight="1">
      <c r="A58" s="109"/>
      <c r="B58" s="83"/>
      <c r="C58" s="83">
        <v>5</v>
      </c>
      <c r="D58" s="83">
        <v>7</v>
      </c>
      <c r="E58" s="81"/>
      <c r="F58" s="50"/>
      <c r="G58" s="51"/>
      <c r="H58" s="51"/>
      <c r="I58" s="50"/>
      <c r="J58" s="50"/>
      <c r="K58" s="51"/>
      <c r="L58" s="31" t="s">
        <v>44</v>
      </c>
      <c r="M58" s="31" t="s">
        <v>45</v>
      </c>
    </row>
    <row r="59" spans="1:13" ht="12.75" customHeight="1">
      <c r="A59" s="87"/>
      <c r="B59" s="84"/>
      <c r="C59" s="84"/>
      <c r="D59" s="84"/>
      <c r="E59" s="32">
        <v>0</v>
      </c>
      <c r="F59" s="32">
        <v>31</v>
      </c>
      <c r="G59" s="33" t="str">
        <f aca="true" t="shared" si="16" ref="G59:H66">_XLL.DEZINHEX(E59,2)</f>
        <v>00</v>
      </c>
      <c r="H59" s="33" t="str">
        <f t="shared" si="16"/>
        <v>1F</v>
      </c>
      <c r="I59" s="34">
        <f>(E59/255)</f>
        <v>0</v>
      </c>
      <c r="J59" s="34">
        <f>(F59/255)</f>
        <v>0.12156862745098039</v>
      </c>
      <c r="K59" s="35" t="s">
        <v>29</v>
      </c>
      <c r="L59" s="78" t="s">
        <v>154</v>
      </c>
      <c r="M59" s="78" t="s">
        <v>155</v>
      </c>
    </row>
    <row r="60" spans="1:13" ht="12.75" customHeight="1">
      <c r="A60" s="87"/>
      <c r="B60" s="84"/>
      <c r="C60" s="84"/>
      <c r="D60" s="84"/>
      <c r="E60" s="32">
        <v>32</v>
      </c>
      <c r="F60" s="32">
        <v>63</v>
      </c>
      <c r="G60" s="33" t="str">
        <f t="shared" si="16"/>
        <v>20</v>
      </c>
      <c r="H60" s="33" t="str">
        <f t="shared" si="16"/>
        <v>3F</v>
      </c>
      <c r="I60" s="34">
        <f aca="true" t="shared" si="17" ref="I60:J66">(E60/255)</f>
        <v>0.12549019607843137</v>
      </c>
      <c r="J60" s="34">
        <f t="shared" si="17"/>
        <v>0.24705882352941178</v>
      </c>
      <c r="K60" s="35" t="s">
        <v>29</v>
      </c>
      <c r="L60" s="78" t="s">
        <v>156</v>
      </c>
      <c r="M60" s="78" t="s">
        <v>157</v>
      </c>
    </row>
    <row r="61" spans="1:13" ht="12.75" customHeight="1">
      <c r="A61" s="87"/>
      <c r="B61" s="84"/>
      <c r="C61" s="84"/>
      <c r="D61" s="84"/>
      <c r="E61" s="32">
        <v>64</v>
      </c>
      <c r="F61" s="32">
        <v>95</v>
      </c>
      <c r="G61" s="33" t="str">
        <f t="shared" si="16"/>
        <v>40</v>
      </c>
      <c r="H61" s="33" t="str">
        <f t="shared" si="16"/>
        <v>5F</v>
      </c>
      <c r="I61" s="34">
        <f t="shared" si="17"/>
        <v>0.25098039215686274</v>
      </c>
      <c r="J61" s="34">
        <f t="shared" si="17"/>
        <v>0.37254901960784315</v>
      </c>
      <c r="K61" s="35" t="s">
        <v>11</v>
      </c>
      <c r="L61" s="78" t="s">
        <v>48</v>
      </c>
      <c r="M61" s="78" t="s">
        <v>49</v>
      </c>
    </row>
    <row r="62" spans="1:13" ht="12.75" customHeight="1">
      <c r="A62" s="87"/>
      <c r="B62" s="84"/>
      <c r="C62" s="84"/>
      <c r="D62" s="84"/>
      <c r="E62" s="32">
        <v>96</v>
      </c>
      <c r="F62" s="32">
        <v>127</v>
      </c>
      <c r="G62" s="33" t="str">
        <f t="shared" si="16"/>
        <v>60</v>
      </c>
      <c r="H62" s="33" t="str">
        <f t="shared" si="16"/>
        <v>7F</v>
      </c>
      <c r="I62" s="34">
        <f t="shared" si="17"/>
        <v>0.3764705882352941</v>
      </c>
      <c r="J62" s="34">
        <f t="shared" si="17"/>
        <v>0.4980392156862745</v>
      </c>
      <c r="K62" s="35" t="s">
        <v>29</v>
      </c>
      <c r="L62" s="78" t="s">
        <v>156</v>
      </c>
      <c r="M62" s="78" t="s">
        <v>157</v>
      </c>
    </row>
    <row r="63" spans="1:13" ht="12.75" customHeight="1">
      <c r="A63" s="87"/>
      <c r="B63" s="85"/>
      <c r="C63" s="85"/>
      <c r="D63" s="85"/>
      <c r="E63" s="32">
        <v>128</v>
      </c>
      <c r="F63" s="32">
        <v>159</v>
      </c>
      <c r="G63" s="33" t="str">
        <f t="shared" si="16"/>
        <v>80</v>
      </c>
      <c r="H63" s="33" t="str">
        <f t="shared" si="16"/>
        <v>9F</v>
      </c>
      <c r="I63" s="34">
        <f t="shared" si="17"/>
        <v>0.5019607843137255</v>
      </c>
      <c r="J63" s="34">
        <f t="shared" si="17"/>
        <v>0.6235294117647059</v>
      </c>
      <c r="K63" s="35" t="s">
        <v>11</v>
      </c>
      <c r="L63" s="78" t="s">
        <v>158</v>
      </c>
      <c r="M63" s="78" t="s">
        <v>159</v>
      </c>
    </row>
    <row r="64" spans="1:13" ht="12.75" customHeight="1">
      <c r="A64" s="87"/>
      <c r="B64" s="85"/>
      <c r="C64" s="85"/>
      <c r="D64" s="85"/>
      <c r="E64" s="32">
        <v>160</v>
      </c>
      <c r="F64" s="32">
        <v>191</v>
      </c>
      <c r="G64" s="33" t="str">
        <f t="shared" si="16"/>
        <v>A0</v>
      </c>
      <c r="H64" s="33" t="str">
        <f t="shared" si="16"/>
        <v>BF</v>
      </c>
      <c r="I64" s="34">
        <f t="shared" si="17"/>
        <v>0.6274509803921569</v>
      </c>
      <c r="J64" s="34">
        <f t="shared" si="17"/>
        <v>0.7490196078431373</v>
      </c>
      <c r="K64" s="35" t="s">
        <v>29</v>
      </c>
      <c r="L64" s="78" t="s">
        <v>156</v>
      </c>
      <c r="M64" s="78" t="s">
        <v>157</v>
      </c>
    </row>
    <row r="65" spans="1:13" ht="12.75" customHeight="1">
      <c r="A65" s="87"/>
      <c r="B65" s="85"/>
      <c r="C65" s="85"/>
      <c r="D65" s="85"/>
      <c r="E65" s="32">
        <v>192</v>
      </c>
      <c r="F65" s="32">
        <v>223</v>
      </c>
      <c r="G65" s="33" t="str">
        <f t="shared" si="16"/>
        <v>C0</v>
      </c>
      <c r="H65" s="33" t="str">
        <f t="shared" si="16"/>
        <v>DF</v>
      </c>
      <c r="I65" s="34">
        <f t="shared" si="17"/>
        <v>0.7529411764705882</v>
      </c>
      <c r="J65" s="34">
        <f t="shared" si="17"/>
        <v>0.8745098039215686</v>
      </c>
      <c r="K65" s="35" t="s">
        <v>11</v>
      </c>
      <c r="L65" s="78" t="s">
        <v>160</v>
      </c>
      <c r="M65" s="78" t="s">
        <v>161</v>
      </c>
    </row>
    <row r="66" spans="1:13" ht="12.75" customHeight="1">
      <c r="A66" s="88"/>
      <c r="B66" s="86"/>
      <c r="C66" s="86"/>
      <c r="D66" s="86"/>
      <c r="E66" s="32">
        <v>224</v>
      </c>
      <c r="F66" s="32">
        <v>255</v>
      </c>
      <c r="G66" s="33" t="str">
        <f t="shared" si="16"/>
        <v>E0</v>
      </c>
      <c r="H66" s="33" t="str">
        <f t="shared" si="16"/>
        <v>FF</v>
      </c>
      <c r="I66" s="34">
        <f t="shared" si="17"/>
        <v>0.8784313725490196</v>
      </c>
      <c r="J66" s="34">
        <f t="shared" si="17"/>
        <v>1</v>
      </c>
      <c r="K66" s="35" t="s">
        <v>29</v>
      </c>
      <c r="L66" s="78" t="s">
        <v>156</v>
      </c>
      <c r="M66" s="78" t="s">
        <v>157</v>
      </c>
    </row>
    <row r="67" spans="1:13" ht="15.75" customHeight="1">
      <c r="A67" s="96">
        <v>7</v>
      </c>
      <c r="B67" s="96">
        <v>9</v>
      </c>
      <c r="C67" s="96">
        <v>6</v>
      </c>
      <c r="D67" s="97">
        <v>8</v>
      </c>
      <c r="E67" s="21"/>
      <c r="F67" s="21"/>
      <c r="G67" s="22"/>
      <c r="H67" s="22"/>
      <c r="I67" s="21"/>
      <c r="J67" s="21"/>
      <c r="K67" s="22"/>
      <c r="L67" s="31" t="s">
        <v>54</v>
      </c>
      <c r="M67" s="31" t="s">
        <v>55</v>
      </c>
    </row>
    <row r="68" spans="1:13" ht="15.75" customHeight="1">
      <c r="A68" s="96"/>
      <c r="B68" s="96"/>
      <c r="C68" s="96"/>
      <c r="D68" s="96"/>
      <c r="E68" s="32">
        <v>0</v>
      </c>
      <c r="F68" s="32">
        <v>255</v>
      </c>
      <c r="G68" s="33" t="str">
        <f>_XLL.DEZINHEX(E68,2)</f>
        <v>00</v>
      </c>
      <c r="H68" s="33" t="str">
        <f>_XLL.DEZINHEX(F68,2)</f>
        <v>FF</v>
      </c>
      <c r="I68" s="34">
        <f>(E68/255)</f>
        <v>0</v>
      </c>
      <c r="J68" s="34">
        <f>(F68/255)</f>
        <v>1</v>
      </c>
      <c r="K68" s="35" t="s">
        <v>11</v>
      </c>
      <c r="L68" s="36" t="s">
        <v>56</v>
      </c>
      <c r="M68" s="36" t="s">
        <v>57</v>
      </c>
    </row>
    <row r="69" spans="1:13" ht="15.75" customHeight="1">
      <c r="A69" s="96" t="s">
        <v>20</v>
      </c>
      <c r="B69" s="96">
        <v>10</v>
      </c>
      <c r="C69" s="96" t="s">
        <v>20</v>
      </c>
      <c r="D69" s="97"/>
      <c r="E69" s="21"/>
      <c r="F69" s="21"/>
      <c r="G69" s="22"/>
      <c r="H69" s="22"/>
      <c r="I69" s="21"/>
      <c r="J69" s="21"/>
      <c r="K69" s="22"/>
      <c r="L69" s="31" t="s">
        <v>58</v>
      </c>
      <c r="M69" s="31" t="s">
        <v>59</v>
      </c>
    </row>
    <row r="70" spans="1:13" ht="15.75" customHeight="1">
      <c r="A70" s="96"/>
      <c r="B70" s="96"/>
      <c r="C70" s="96"/>
      <c r="D70" s="96"/>
      <c r="E70" s="32">
        <v>0</v>
      </c>
      <c r="F70" s="32">
        <v>255</v>
      </c>
      <c r="G70" s="33" t="str">
        <f>_XLL.DEZINHEX(E70,2)</f>
        <v>00</v>
      </c>
      <c r="H70" s="33" t="str">
        <f>_XLL.DEZINHEX(F70,2)</f>
        <v>FF</v>
      </c>
      <c r="I70" s="34">
        <f>(E70/255)</f>
        <v>0</v>
      </c>
      <c r="J70" s="34">
        <f>(F70/255)</f>
        <v>1</v>
      </c>
      <c r="K70" s="35" t="s">
        <v>11</v>
      </c>
      <c r="L70" s="36" t="s">
        <v>60</v>
      </c>
      <c r="M70" s="36" t="s">
        <v>61</v>
      </c>
    </row>
    <row r="71" spans="1:13" ht="15">
      <c r="A71" s="83">
        <v>8</v>
      </c>
      <c r="B71" s="83">
        <v>11</v>
      </c>
      <c r="C71" s="83">
        <v>7</v>
      </c>
      <c r="D71" s="98">
        <v>9</v>
      </c>
      <c r="E71" s="21"/>
      <c r="F71" s="21"/>
      <c r="G71" s="22"/>
      <c r="H71" s="22"/>
      <c r="I71" s="21"/>
      <c r="J71" s="21"/>
      <c r="K71" s="22"/>
      <c r="L71" s="31" t="s">
        <v>62</v>
      </c>
      <c r="M71" s="31" t="s">
        <v>63</v>
      </c>
    </row>
    <row r="72" spans="1:13" ht="15.75" customHeight="1">
      <c r="A72" s="87"/>
      <c r="B72" s="87"/>
      <c r="C72" s="87"/>
      <c r="D72" s="106"/>
      <c r="E72" s="37">
        <v>0</v>
      </c>
      <c r="F72" s="37">
        <v>15</v>
      </c>
      <c r="G72" s="38" t="str">
        <f aca="true" t="shared" si="18" ref="G72:H78">_XLL.DEZINHEX(E72,2)</f>
        <v>00</v>
      </c>
      <c r="H72" s="39" t="str">
        <f t="shared" si="18"/>
        <v>0F</v>
      </c>
      <c r="I72" s="40">
        <f aca="true" t="shared" si="19" ref="I72:J78">(E72/255)</f>
        <v>0</v>
      </c>
      <c r="J72" s="40">
        <f t="shared" si="19"/>
        <v>0.058823529411764705</v>
      </c>
      <c r="K72" s="59" t="s">
        <v>29</v>
      </c>
      <c r="L72" s="44" t="s">
        <v>33</v>
      </c>
      <c r="M72" s="44" t="s">
        <v>34</v>
      </c>
    </row>
    <row r="73" spans="1:13" ht="15.75" customHeight="1">
      <c r="A73" s="87"/>
      <c r="B73" s="87"/>
      <c r="C73" s="87"/>
      <c r="D73" s="106"/>
      <c r="E73" s="37">
        <f>F72+1</f>
        <v>16</v>
      </c>
      <c r="F73" s="37">
        <v>31</v>
      </c>
      <c r="G73" s="38" t="str">
        <f t="shared" si="18"/>
        <v>10</v>
      </c>
      <c r="H73" s="39" t="str">
        <f t="shared" si="18"/>
        <v>1F</v>
      </c>
      <c r="I73" s="40">
        <f t="shared" si="19"/>
        <v>0.06274509803921569</v>
      </c>
      <c r="J73" s="40">
        <f t="shared" si="19"/>
        <v>0.12156862745098039</v>
      </c>
      <c r="K73" s="59" t="s">
        <v>29</v>
      </c>
      <c r="L73" s="44" t="s">
        <v>64</v>
      </c>
      <c r="M73" s="44" t="s">
        <v>65</v>
      </c>
    </row>
    <row r="74" spans="1:13" ht="15.75" customHeight="1">
      <c r="A74" s="87"/>
      <c r="B74" s="87"/>
      <c r="C74" s="87"/>
      <c r="D74" s="106"/>
      <c r="E74" s="37">
        <f>F73+1</f>
        <v>32</v>
      </c>
      <c r="F74" s="37">
        <v>47</v>
      </c>
      <c r="G74" s="38" t="str">
        <f t="shared" si="18"/>
        <v>20</v>
      </c>
      <c r="H74" s="39" t="str">
        <f t="shared" si="18"/>
        <v>2F</v>
      </c>
      <c r="I74" s="40">
        <f t="shared" si="19"/>
        <v>0.12549019607843137</v>
      </c>
      <c r="J74" s="40">
        <f t="shared" si="19"/>
        <v>0.1843137254901961</v>
      </c>
      <c r="K74" s="59" t="s">
        <v>29</v>
      </c>
      <c r="L74" s="44" t="s">
        <v>66</v>
      </c>
      <c r="M74" s="44" t="s">
        <v>67</v>
      </c>
    </row>
    <row r="75" spans="1:13" ht="15.75" customHeight="1">
      <c r="A75" s="87"/>
      <c r="B75" s="87"/>
      <c r="C75" s="87"/>
      <c r="D75" s="106"/>
      <c r="E75" s="37">
        <f>F74+1</f>
        <v>48</v>
      </c>
      <c r="F75" s="37">
        <v>63</v>
      </c>
      <c r="G75" s="38" t="str">
        <f t="shared" si="18"/>
        <v>30</v>
      </c>
      <c r="H75" s="39" t="str">
        <f t="shared" si="18"/>
        <v>3F</v>
      </c>
      <c r="I75" s="40">
        <f t="shared" si="19"/>
        <v>0.18823529411764706</v>
      </c>
      <c r="J75" s="40">
        <f t="shared" si="19"/>
        <v>0.24705882352941178</v>
      </c>
      <c r="K75" s="59" t="s">
        <v>29</v>
      </c>
      <c r="L75" s="44" t="s">
        <v>68</v>
      </c>
      <c r="M75" s="44" t="s">
        <v>69</v>
      </c>
    </row>
    <row r="76" spans="1:13" ht="15.75" customHeight="1">
      <c r="A76" s="87"/>
      <c r="B76" s="87"/>
      <c r="C76" s="87"/>
      <c r="D76" s="106"/>
      <c r="E76" s="37">
        <f>F75+1</f>
        <v>64</v>
      </c>
      <c r="F76" s="37">
        <v>79</v>
      </c>
      <c r="G76" s="38" t="str">
        <f t="shared" si="18"/>
        <v>40</v>
      </c>
      <c r="H76" s="39" t="str">
        <f t="shared" si="18"/>
        <v>4F</v>
      </c>
      <c r="I76" s="40">
        <f>(E76/255)</f>
        <v>0.25098039215686274</v>
      </c>
      <c r="J76" s="40">
        <f>(F76/255)</f>
        <v>0.30980392156862746</v>
      </c>
      <c r="K76" s="59" t="s">
        <v>29</v>
      </c>
      <c r="L76" s="44" t="s">
        <v>145</v>
      </c>
      <c r="M76" s="44" t="s">
        <v>146</v>
      </c>
    </row>
    <row r="77" spans="1:13" ht="15.75" customHeight="1">
      <c r="A77" s="87"/>
      <c r="B77" s="87"/>
      <c r="C77" s="87"/>
      <c r="D77" s="106"/>
      <c r="E77" s="37">
        <f>F76+1</f>
        <v>80</v>
      </c>
      <c r="F77" s="37">
        <v>111</v>
      </c>
      <c r="G77" s="38" t="str">
        <f t="shared" si="18"/>
        <v>50</v>
      </c>
      <c r="H77" s="39" t="str">
        <f t="shared" si="18"/>
        <v>6F</v>
      </c>
      <c r="I77" s="40">
        <f>(E77/255)</f>
        <v>0.3137254901960784</v>
      </c>
      <c r="J77" s="40">
        <f>(F77/255)</f>
        <v>0.43529411764705883</v>
      </c>
      <c r="K77" s="59" t="s">
        <v>11</v>
      </c>
      <c r="L77" s="44" t="s">
        <v>70</v>
      </c>
      <c r="M77" s="44" t="s">
        <v>71</v>
      </c>
    </row>
    <row r="78" spans="1:13" ht="15.75" customHeight="1">
      <c r="A78" s="87"/>
      <c r="B78" s="87"/>
      <c r="C78" s="87"/>
      <c r="D78" s="106"/>
      <c r="E78" s="37">
        <v>112</v>
      </c>
      <c r="F78" s="37">
        <v>255</v>
      </c>
      <c r="G78" s="38" t="str">
        <f t="shared" si="18"/>
        <v>70</v>
      </c>
      <c r="H78" s="39" t="str">
        <f t="shared" si="18"/>
        <v>FF</v>
      </c>
      <c r="I78" s="40">
        <f t="shared" si="19"/>
        <v>0.4392156862745098</v>
      </c>
      <c r="J78" s="40">
        <f t="shared" si="19"/>
        <v>1</v>
      </c>
      <c r="K78" s="59" t="s">
        <v>29</v>
      </c>
      <c r="L78" s="44" t="s">
        <v>33</v>
      </c>
      <c r="M78" s="44" t="s">
        <v>34</v>
      </c>
    </row>
    <row r="79" spans="1:13" ht="15">
      <c r="A79" s="83">
        <v>9</v>
      </c>
      <c r="B79" s="83">
        <v>12</v>
      </c>
      <c r="C79" s="83">
        <v>8</v>
      </c>
      <c r="D79" s="98">
        <v>10</v>
      </c>
      <c r="E79" s="21"/>
      <c r="F79" s="21"/>
      <c r="G79" s="22"/>
      <c r="H79" s="22"/>
      <c r="I79" s="21"/>
      <c r="J79" s="21"/>
      <c r="K79" s="22"/>
      <c r="L79" s="31" t="s">
        <v>72</v>
      </c>
      <c r="M79" s="31" t="s">
        <v>73</v>
      </c>
    </row>
    <row r="80" spans="1:13" ht="12.75" customHeight="1">
      <c r="A80" s="84"/>
      <c r="B80" s="84"/>
      <c r="C80" s="84"/>
      <c r="D80" s="110"/>
      <c r="E80" s="60"/>
      <c r="F80" s="60"/>
      <c r="G80" s="61"/>
      <c r="H80" s="61"/>
      <c r="I80" s="60"/>
      <c r="J80" s="60"/>
      <c r="K80" s="22"/>
      <c r="L80" s="58" t="s">
        <v>64</v>
      </c>
      <c r="M80" s="58" t="s">
        <v>65</v>
      </c>
    </row>
    <row r="81" spans="1:13" ht="15.75" customHeight="1">
      <c r="A81" s="84"/>
      <c r="B81" s="87"/>
      <c r="C81" s="87"/>
      <c r="D81" s="110"/>
      <c r="E81" s="37">
        <v>0</v>
      </c>
      <c r="F81" s="37">
        <v>223</v>
      </c>
      <c r="G81" s="38" t="str">
        <f aca="true" t="shared" si="20" ref="G81:H85">_XLL.DEZINHEX(E81,2)</f>
        <v>00</v>
      </c>
      <c r="H81" s="39" t="str">
        <f t="shared" si="20"/>
        <v>DF</v>
      </c>
      <c r="I81" s="40">
        <f aca="true" t="shared" si="21" ref="I81:J85">(E81/255)</f>
        <v>0</v>
      </c>
      <c r="J81" s="40">
        <f t="shared" si="21"/>
        <v>0.8745098039215686</v>
      </c>
      <c r="K81" s="59" t="s">
        <v>29</v>
      </c>
      <c r="L81" s="62" t="s">
        <v>74</v>
      </c>
      <c r="M81" s="63" t="s">
        <v>75</v>
      </c>
    </row>
    <row r="82" spans="1:13" ht="15.75" customHeight="1">
      <c r="A82" s="84"/>
      <c r="B82" s="87"/>
      <c r="C82" s="87"/>
      <c r="D82" s="110"/>
      <c r="E82" s="37">
        <v>224</v>
      </c>
      <c r="F82" s="37">
        <v>231</v>
      </c>
      <c r="G82" s="38" t="str">
        <f t="shared" si="20"/>
        <v>E0</v>
      </c>
      <c r="H82" s="39" t="str">
        <f t="shared" si="20"/>
        <v>E7</v>
      </c>
      <c r="I82" s="40">
        <f t="shared" si="21"/>
        <v>0.8784313725490196</v>
      </c>
      <c r="J82" s="40">
        <f t="shared" si="21"/>
        <v>0.9058823529411765</v>
      </c>
      <c r="K82" s="59" t="s">
        <v>29</v>
      </c>
      <c r="L82" s="62" t="s">
        <v>137</v>
      </c>
      <c r="M82" s="62" t="s">
        <v>76</v>
      </c>
    </row>
    <row r="83" spans="1:13" ht="15.75" customHeight="1">
      <c r="A83" s="84"/>
      <c r="B83" s="87"/>
      <c r="C83" s="87"/>
      <c r="D83" s="110"/>
      <c r="E83" s="37">
        <v>232</v>
      </c>
      <c r="F83" s="37">
        <v>239</v>
      </c>
      <c r="G83" s="38" t="str">
        <f t="shared" si="20"/>
        <v>E8</v>
      </c>
      <c r="H83" s="39" t="str">
        <f t="shared" si="20"/>
        <v>EF</v>
      </c>
      <c r="I83" s="40">
        <f t="shared" si="21"/>
        <v>0.9098039215686274</v>
      </c>
      <c r="J83" s="40">
        <f t="shared" si="21"/>
        <v>0.9372549019607843</v>
      </c>
      <c r="K83" s="59" t="s">
        <v>29</v>
      </c>
      <c r="L83" s="62" t="s">
        <v>138</v>
      </c>
      <c r="M83" s="62" t="s">
        <v>77</v>
      </c>
    </row>
    <row r="84" spans="1:13" ht="15.75" customHeight="1">
      <c r="A84" s="84"/>
      <c r="B84" s="87"/>
      <c r="C84" s="87"/>
      <c r="D84" s="110"/>
      <c r="E84" s="37">
        <v>240</v>
      </c>
      <c r="F84" s="37">
        <v>247</v>
      </c>
      <c r="G84" s="38" t="str">
        <f t="shared" si="20"/>
        <v>F0</v>
      </c>
      <c r="H84" s="39" t="str">
        <f t="shared" si="20"/>
        <v>F7</v>
      </c>
      <c r="I84" s="40">
        <f t="shared" si="21"/>
        <v>0.9411764705882353</v>
      </c>
      <c r="J84" s="40">
        <f t="shared" si="21"/>
        <v>0.9686274509803922</v>
      </c>
      <c r="K84" s="59" t="s">
        <v>29</v>
      </c>
      <c r="L84" s="62" t="s">
        <v>139</v>
      </c>
      <c r="M84" s="62" t="s">
        <v>78</v>
      </c>
    </row>
    <row r="85" spans="1:13" ht="15.75" customHeight="1">
      <c r="A85" s="84"/>
      <c r="B85" s="87"/>
      <c r="C85" s="87"/>
      <c r="D85" s="110"/>
      <c r="E85" s="37">
        <v>248</v>
      </c>
      <c r="F85" s="37">
        <v>255</v>
      </c>
      <c r="G85" s="38" t="str">
        <f t="shared" si="20"/>
        <v>F8</v>
      </c>
      <c r="H85" s="39" t="str">
        <f t="shared" si="20"/>
        <v>FF</v>
      </c>
      <c r="I85" s="40">
        <f t="shared" si="21"/>
        <v>0.9725490196078431</v>
      </c>
      <c r="J85" s="40">
        <f t="shared" si="21"/>
        <v>1</v>
      </c>
      <c r="K85" s="59" t="s">
        <v>29</v>
      </c>
      <c r="L85" s="62" t="s">
        <v>140</v>
      </c>
      <c r="M85" s="62" t="s">
        <v>79</v>
      </c>
    </row>
    <row r="86" spans="1:13" ht="15.75" customHeight="1">
      <c r="A86" s="84"/>
      <c r="B86" s="87"/>
      <c r="C86" s="87"/>
      <c r="D86" s="110"/>
      <c r="E86" s="82"/>
      <c r="F86" s="37"/>
      <c r="G86" s="61"/>
      <c r="H86" s="61"/>
      <c r="I86" s="60"/>
      <c r="J86" s="60"/>
      <c r="K86" s="22"/>
      <c r="L86" s="58" t="s">
        <v>66</v>
      </c>
      <c r="M86" s="58" t="s">
        <v>67</v>
      </c>
    </row>
    <row r="87" spans="1:13" ht="15.75" customHeight="1">
      <c r="A87" s="84"/>
      <c r="B87" s="87"/>
      <c r="C87" s="87"/>
      <c r="D87" s="110"/>
      <c r="E87" s="37">
        <v>0</v>
      </c>
      <c r="F87" s="37">
        <v>255</v>
      </c>
      <c r="G87" s="38" t="str">
        <f>_XLL.DEZINHEX(E87,2)</f>
        <v>00</v>
      </c>
      <c r="H87" s="39" t="str">
        <f>_XLL.DEZINHEX(F87,2)</f>
        <v>FF</v>
      </c>
      <c r="I87" s="40">
        <f>(E87/255)</f>
        <v>0</v>
      </c>
      <c r="J87" s="40">
        <f>(F87/255)</f>
        <v>1</v>
      </c>
      <c r="K87" s="59" t="s">
        <v>11</v>
      </c>
      <c r="L87" s="64" t="s">
        <v>80</v>
      </c>
      <c r="M87" s="65" t="s">
        <v>81</v>
      </c>
    </row>
    <row r="88" spans="1:13" ht="15.75" customHeight="1">
      <c r="A88" s="84"/>
      <c r="B88" s="87"/>
      <c r="C88" s="87"/>
      <c r="D88" s="110"/>
      <c r="E88" s="60"/>
      <c r="F88" s="60"/>
      <c r="G88" s="61"/>
      <c r="H88" s="61"/>
      <c r="I88" s="60"/>
      <c r="J88" s="60"/>
      <c r="K88" s="22"/>
      <c r="L88" s="58" t="s">
        <v>68</v>
      </c>
      <c r="M88" s="58" t="s">
        <v>69</v>
      </c>
    </row>
    <row r="89" spans="1:13" ht="15.75" customHeight="1">
      <c r="A89" s="84"/>
      <c r="B89" s="87"/>
      <c r="C89" s="87"/>
      <c r="D89" s="110"/>
      <c r="E89" s="37">
        <v>0</v>
      </c>
      <c r="F89" s="37">
        <v>255</v>
      </c>
      <c r="G89" s="38" t="str">
        <f>_XLL.DEZINHEX(E89,2)</f>
        <v>00</v>
      </c>
      <c r="H89" s="39" t="str">
        <f>_XLL.DEZINHEX(F89,2)</f>
        <v>FF</v>
      </c>
      <c r="I89" s="40">
        <f>(E89/255)</f>
        <v>0</v>
      </c>
      <c r="J89" s="40">
        <f>(F89/255)</f>
        <v>1</v>
      </c>
      <c r="K89" s="59" t="s">
        <v>11</v>
      </c>
      <c r="L89" s="64" t="s">
        <v>80</v>
      </c>
      <c r="M89" s="65" t="s">
        <v>81</v>
      </c>
    </row>
    <row r="90" spans="1:13" ht="15.75" customHeight="1">
      <c r="A90" s="84"/>
      <c r="B90" s="87"/>
      <c r="C90" s="87"/>
      <c r="D90" s="110"/>
      <c r="E90" s="60"/>
      <c r="F90" s="60"/>
      <c r="G90" s="61"/>
      <c r="H90" s="61"/>
      <c r="I90" s="60"/>
      <c r="J90" s="60"/>
      <c r="K90" s="22"/>
      <c r="L90" s="58" t="s">
        <v>147</v>
      </c>
      <c r="M90" s="58" t="s">
        <v>148</v>
      </c>
    </row>
    <row r="91" spans="1:13" ht="15.75" customHeight="1">
      <c r="A91" s="84"/>
      <c r="B91" s="87"/>
      <c r="C91" s="87"/>
      <c r="D91" s="110"/>
      <c r="E91" s="37">
        <v>0</v>
      </c>
      <c r="F91" s="37">
        <v>0</v>
      </c>
      <c r="G91" s="38" t="str">
        <f aca="true" t="shared" si="22" ref="G91:G101">_XLL.DEZINHEX(E91,2)</f>
        <v>00</v>
      </c>
      <c r="H91" s="39" t="str">
        <f aca="true" t="shared" si="23" ref="H91:H101">_XLL.DEZINHEX(F91,2)</f>
        <v>00</v>
      </c>
      <c r="I91" s="40">
        <f>(E91/255)</f>
        <v>0</v>
      </c>
      <c r="J91" s="40">
        <f>(F91/255)</f>
        <v>0</v>
      </c>
      <c r="K91" s="59" t="s">
        <v>29</v>
      </c>
      <c r="L91" s="66" t="s">
        <v>82</v>
      </c>
      <c r="M91" s="67" t="s">
        <v>83</v>
      </c>
    </row>
    <row r="92" spans="1:13" ht="15.75" customHeight="1">
      <c r="A92" s="84"/>
      <c r="B92" s="87"/>
      <c r="C92" s="87"/>
      <c r="D92" s="110"/>
      <c r="E92" s="37">
        <v>1</v>
      </c>
      <c r="F92" s="37">
        <v>1</v>
      </c>
      <c r="G92" s="38" t="str">
        <f t="shared" si="22"/>
        <v>01</v>
      </c>
      <c r="H92" s="39" t="str">
        <f t="shared" si="23"/>
        <v>01</v>
      </c>
      <c r="I92" s="40">
        <f>(E92/255)</f>
        <v>0.00392156862745098</v>
      </c>
      <c r="J92" s="40">
        <f>(F92/255)</f>
        <v>0.00392156862745098</v>
      </c>
      <c r="K92" s="59" t="s">
        <v>29</v>
      </c>
      <c r="L92" s="62" t="s">
        <v>84</v>
      </c>
      <c r="M92" s="62" t="s">
        <v>85</v>
      </c>
    </row>
    <row r="93" spans="1:13" ht="15.75" customHeight="1">
      <c r="A93" s="84"/>
      <c r="B93" s="87"/>
      <c r="C93" s="87"/>
      <c r="D93" s="110"/>
      <c r="E93" s="37">
        <v>2</v>
      </c>
      <c r="F93" s="37">
        <v>2</v>
      </c>
      <c r="G93" s="38" t="str">
        <f t="shared" si="22"/>
        <v>02</v>
      </c>
      <c r="H93" s="39" t="str">
        <f t="shared" si="23"/>
        <v>02</v>
      </c>
      <c r="I93" s="40">
        <f aca="true" t="shared" si="24" ref="I93:J99">(E93/255)</f>
        <v>0.00784313725490196</v>
      </c>
      <c r="J93" s="40">
        <f t="shared" si="24"/>
        <v>0.00784313725490196</v>
      </c>
      <c r="K93" s="59" t="s">
        <v>29</v>
      </c>
      <c r="L93" s="68" t="s">
        <v>86</v>
      </c>
      <c r="M93" s="68" t="s">
        <v>87</v>
      </c>
    </row>
    <row r="94" spans="1:13" ht="15.75" customHeight="1">
      <c r="A94" s="84"/>
      <c r="B94" s="87"/>
      <c r="C94" s="87"/>
      <c r="D94" s="110"/>
      <c r="E94" s="37">
        <v>3</v>
      </c>
      <c r="F94" s="37">
        <v>3</v>
      </c>
      <c r="G94" s="38" t="str">
        <f>_XLL.DEZINHEX(E94,2)</f>
        <v>03</v>
      </c>
      <c r="H94" s="39" t="str">
        <f>_XLL.DEZINHEX(F94,2)</f>
        <v>03</v>
      </c>
      <c r="I94" s="40">
        <f>(E94/255)</f>
        <v>0.011764705882352941</v>
      </c>
      <c r="J94" s="40">
        <f>(F94/255)</f>
        <v>0.011764705882352941</v>
      </c>
      <c r="K94" s="59" t="s">
        <v>29</v>
      </c>
      <c r="L94" s="68" t="s">
        <v>88</v>
      </c>
      <c r="M94" s="68" t="s">
        <v>89</v>
      </c>
    </row>
    <row r="95" spans="1:13" ht="15.75" customHeight="1">
      <c r="A95" s="84"/>
      <c r="B95" s="87"/>
      <c r="C95" s="87"/>
      <c r="D95" s="110"/>
      <c r="E95" s="37">
        <v>4</v>
      </c>
      <c r="F95" s="37">
        <v>4</v>
      </c>
      <c r="G95" s="38" t="str">
        <f t="shared" si="22"/>
        <v>04</v>
      </c>
      <c r="H95" s="39" t="str">
        <f t="shared" si="23"/>
        <v>04</v>
      </c>
      <c r="I95" s="40">
        <f t="shared" si="24"/>
        <v>0.01568627450980392</v>
      </c>
      <c r="J95" s="40">
        <f t="shared" si="24"/>
        <v>0.01568627450980392</v>
      </c>
      <c r="K95" s="59" t="s">
        <v>29</v>
      </c>
      <c r="L95" s="68" t="s">
        <v>143</v>
      </c>
      <c r="M95" s="68" t="s">
        <v>121</v>
      </c>
    </row>
    <row r="96" spans="1:13" ht="15.75" customHeight="1">
      <c r="A96" s="84"/>
      <c r="B96" s="87"/>
      <c r="C96" s="87"/>
      <c r="D96" s="110"/>
      <c r="E96" s="37">
        <v>5</v>
      </c>
      <c r="F96" s="37">
        <v>46</v>
      </c>
      <c r="G96" s="38" t="str">
        <f t="shared" si="22"/>
        <v>05</v>
      </c>
      <c r="H96" s="39" t="str">
        <f t="shared" si="23"/>
        <v>2E</v>
      </c>
      <c r="I96" s="40">
        <f t="shared" si="24"/>
        <v>0.0196078431372549</v>
      </c>
      <c r="J96" s="40">
        <f t="shared" si="24"/>
        <v>0.1803921568627451</v>
      </c>
      <c r="K96" s="59" t="s">
        <v>11</v>
      </c>
      <c r="L96" s="69" t="s">
        <v>90</v>
      </c>
      <c r="M96" s="69" t="s">
        <v>91</v>
      </c>
    </row>
    <row r="97" spans="1:13" ht="15.75" customHeight="1">
      <c r="A97" s="84"/>
      <c r="B97" s="87"/>
      <c r="C97" s="87"/>
      <c r="D97" s="110"/>
      <c r="E97" s="37">
        <v>47</v>
      </c>
      <c r="F97" s="37">
        <v>88</v>
      </c>
      <c r="G97" s="38" t="str">
        <f t="shared" si="22"/>
        <v>2F</v>
      </c>
      <c r="H97" s="39" t="str">
        <f t="shared" si="23"/>
        <v>58</v>
      </c>
      <c r="I97" s="40">
        <f t="shared" si="24"/>
        <v>0.1843137254901961</v>
      </c>
      <c r="J97" s="40">
        <f t="shared" si="24"/>
        <v>0.34509803921568627</v>
      </c>
      <c r="K97" s="59" t="s">
        <v>11</v>
      </c>
      <c r="L97" s="69" t="s">
        <v>92</v>
      </c>
      <c r="M97" s="69" t="s">
        <v>93</v>
      </c>
    </row>
    <row r="98" spans="1:13" ht="15.75" customHeight="1">
      <c r="A98" s="84"/>
      <c r="B98" s="87"/>
      <c r="C98" s="87"/>
      <c r="D98" s="110"/>
      <c r="E98" s="37">
        <v>89</v>
      </c>
      <c r="F98" s="37">
        <v>130</v>
      </c>
      <c r="G98" s="38" t="str">
        <f t="shared" si="22"/>
        <v>59</v>
      </c>
      <c r="H98" s="39" t="str">
        <f t="shared" si="23"/>
        <v>82</v>
      </c>
      <c r="I98" s="40">
        <f t="shared" si="24"/>
        <v>0.34901960784313724</v>
      </c>
      <c r="J98" s="40">
        <f t="shared" si="24"/>
        <v>0.5098039215686274</v>
      </c>
      <c r="K98" s="59" t="s">
        <v>11</v>
      </c>
      <c r="L98" s="69" t="s">
        <v>94</v>
      </c>
      <c r="M98" s="69" t="s">
        <v>95</v>
      </c>
    </row>
    <row r="99" spans="1:13" ht="15.75" customHeight="1">
      <c r="A99" s="84"/>
      <c r="B99" s="87"/>
      <c r="C99" s="87"/>
      <c r="D99" s="110"/>
      <c r="E99" s="37">
        <v>131</v>
      </c>
      <c r="F99" s="37">
        <v>172</v>
      </c>
      <c r="G99" s="38" t="str">
        <f t="shared" si="22"/>
        <v>83</v>
      </c>
      <c r="H99" s="39" t="str">
        <f t="shared" si="23"/>
        <v>AC</v>
      </c>
      <c r="I99" s="40">
        <f t="shared" si="24"/>
        <v>0.5137254901960784</v>
      </c>
      <c r="J99" s="40">
        <f t="shared" si="24"/>
        <v>0.6745098039215687</v>
      </c>
      <c r="K99" s="59" t="s">
        <v>11</v>
      </c>
      <c r="L99" s="69" t="s">
        <v>96</v>
      </c>
      <c r="M99" s="69" t="s">
        <v>97</v>
      </c>
    </row>
    <row r="100" spans="1:13" ht="15.75" customHeight="1">
      <c r="A100" s="84"/>
      <c r="B100" s="87"/>
      <c r="C100" s="87"/>
      <c r="D100" s="110"/>
      <c r="E100" s="37">
        <v>173</v>
      </c>
      <c r="F100" s="37">
        <v>214</v>
      </c>
      <c r="G100" s="38" t="str">
        <f t="shared" si="22"/>
        <v>AD</v>
      </c>
      <c r="H100" s="39" t="str">
        <f t="shared" si="23"/>
        <v>D6</v>
      </c>
      <c r="I100" s="40">
        <f>(E100/255)</f>
        <v>0.6784313725490196</v>
      </c>
      <c r="J100" s="40">
        <f>(F100/255)</f>
        <v>0.8392156862745098</v>
      </c>
      <c r="K100" s="59" t="s">
        <v>11</v>
      </c>
      <c r="L100" s="69" t="s">
        <v>98</v>
      </c>
      <c r="M100" s="69" t="s">
        <v>99</v>
      </c>
    </row>
    <row r="101" spans="1:13" ht="15.75" customHeight="1">
      <c r="A101" s="84"/>
      <c r="B101" s="88"/>
      <c r="C101" s="88"/>
      <c r="D101" s="110"/>
      <c r="E101" s="37">
        <v>215</v>
      </c>
      <c r="F101" s="37">
        <v>255</v>
      </c>
      <c r="G101" s="38" t="str">
        <f t="shared" si="22"/>
        <v>D7</v>
      </c>
      <c r="H101" s="39" t="str">
        <f t="shared" si="23"/>
        <v>FF</v>
      </c>
      <c r="I101" s="40">
        <f>(E101/255)</f>
        <v>0.8431372549019608</v>
      </c>
      <c r="J101" s="40">
        <f>(F101/255)</f>
        <v>1</v>
      </c>
      <c r="K101" s="59" t="s">
        <v>11</v>
      </c>
      <c r="L101" s="69" t="s">
        <v>100</v>
      </c>
      <c r="M101" s="69" t="s">
        <v>101</v>
      </c>
    </row>
    <row r="102" spans="1:13" ht="15.75" customHeight="1">
      <c r="A102" s="83">
        <v>10</v>
      </c>
      <c r="B102" s="83">
        <v>13</v>
      </c>
      <c r="C102" s="83">
        <v>9</v>
      </c>
      <c r="D102" s="98">
        <v>11</v>
      </c>
      <c r="E102" s="60"/>
      <c r="F102" s="60"/>
      <c r="G102" s="61"/>
      <c r="H102" s="61"/>
      <c r="I102" s="60"/>
      <c r="J102" s="60"/>
      <c r="K102" s="22"/>
      <c r="L102" s="31" t="s">
        <v>102</v>
      </c>
      <c r="M102" s="31" t="s">
        <v>162</v>
      </c>
    </row>
    <row r="103" spans="1:13" ht="15.75" customHeight="1">
      <c r="A103" s="84"/>
      <c r="B103" s="84"/>
      <c r="C103" s="84"/>
      <c r="D103" s="110"/>
      <c r="E103" s="60"/>
      <c r="F103" s="60"/>
      <c r="G103" s="61"/>
      <c r="H103" s="61"/>
      <c r="I103" s="60"/>
      <c r="J103" s="60"/>
      <c r="K103" s="22"/>
      <c r="L103" s="70" t="s">
        <v>70</v>
      </c>
      <c r="M103" s="70" t="s">
        <v>71</v>
      </c>
    </row>
    <row r="104" spans="1:13" ht="15.75" customHeight="1">
      <c r="A104" s="84"/>
      <c r="B104" s="84"/>
      <c r="C104" s="84"/>
      <c r="D104" s="110"/>
      <c r="E104" s="37">
        <v>0</v>
      </c>
      <c r="F104" s="37">
        <v>0</v>
      </c>
      <c r="G104" s="38" t="str">
        <f aca="true" t="shared" si="25" ref="G104:G114">_XLL.DEZINHEX(E104,2)</f>
        <v>00</v>
      </c>
      <c r="H104" s="39" t="str">
        <f aca="true" t="shared" si="26" ref="H104:H114">_XLL.DEZINHEX(F104,2)</f>
        <v>00</v>
      </c>
      <c r="I104" s="40">
        <f>(E104/255)</f>
        <v>0</v>
      </c>
      <c r="J104" s="40">
        <f>(F104/255)</f>
        <v>0</v>
      </c>
      <c r="K104" s="59" t="s">
        <v>29</v>
      </c>
      <c r="L104" s="66" t="s">
        <v>82</v>
      </c>
      <c r="M104" s="67" t="s">
        <v>83</v>
      </c>
    </row>
    <row r="105" spans="1:13" ht="15.75" customHeight="1">
      <c r="A105" s="84"/>
      <c r="B105" s="84"/>
      <c r="C105" s="84"/>
      <c r="D105" s="110"/>
      <c r="E105" s="37">
        <v>1</v>
      </c>
      <c r="F105" s="37">
        <v>1</v>
      </c>
      <c r="G105" s="38" t="str">
        <f t="shared" si="25"/>
        <v>01</v>
      </c>
      <c r="H105" s="39" t="str">
        <f t="shared" si="26"/>
        <v>01</v>
      </c>
      <c r="I105" s="40">
        <f>(E105/255)</f>
        <v>0.00392156862745098</v>
      </c>
      <c r="J105" s="40">
        <f>(F105/255)</f>
        <v>0.00392156862745098</v>
      </c>
      <c r="K105" s="59" t="s">
        <v>29</v>
      </c>
      <c r="L105" s="62" t="s">
        <v>84</v>
      </c>
      <c r="M105" s="62" t="s">
        <v>85</v>
      </c>
    </row>
    <row r="106" spans="1:13" ht="15.75" customHeight="1">
      <c r="A106" s="84"/>
      <c r="B106" s="84"/>
      <c r="C106" s="84"/>
      <c r="D106" s="110"/>
      <c r="E106" s="37">
        <v>2</v>
      </c>
      <c r="F106" s="37">
        <v>2</v>
      </c>
      <c r="G106" s="38" t="str">
        <f t="shared" si="25"/>
        <v>02</v>
      </c>
      <c r="H106" s="39" t="str">
        <f t="shared" si="26"/>
        <v>02</v>
      </c>
      <c r="I106" s="40">
        <f aca="true" t="shared" si="27" ref="I106:I112">(E106/255)</f>
        <v>0.00784313725490196</v>
      </c>
      <c r="J106" s="40">
        <f aca="true" t="shared" si="28" ref="J106:J112">(F106/255)</f>
        <v>0.00784313725490196</v>
      </c>
      <c r="K106" s="59" t="s">
        <v>29</v>
      </c>
      <c r="L106" s="68" t="s">
        <v>86</v>
      </c>
      <c r="M106" s="68" t="s">
        <v>87</v>
      </c>
    </row>
    <row r="107" spans="1:13" ht="15.75" customHeight="1">
      <c r="A107" s="87"/>
      <c r="B107" s="87"/>
      <c r="C107" s="87"/>
      <c r="D107" s="106"/>
      <c r="E107" s="37">
        <v>3</v>
      </c>
      <c r="F107" s="37">
        <v>3</v>
      </c>
      <c r="G107" s="38" t="str">
        <f t="shared" si="25"/>
        <v>03</v>
      </c>
      <c r="H107" s="39" t="str">
        <f t="shared" si="26"/>
        <v>03</v>
      </c>
      <c r="I107" s="40">
        <f t="shared" si="27"/>
        <v>0.011764705882352941</v>
      </c>
      <c r="J107" s="40">
        <f t="shared" si="28"/>
        <v>0.011764705882352941</v>
      </c>
      <c r="K107" s="59" t="s">
        <v>29</v>
      </c>
      <c r="L107" s="68" t="s">
        <v>88</v>
      </c>
      <c r="M107" s="68" t="s">
        <v>89</v>
      </c>
    </row>
    <row r="108" spans="1:13" ht="15.75" customHeight="1">
      <c r="A108" s="87"/>
      <c r="B108" s="87"/>
      <c r="C108" s="87"/>
      <c r="D108" s="106"/>
      <c r="E108" s="37">
        <v>4</v>
      </c>
      <c r="F108" s="37">
        <v>4</v>
      </c>
      <c r="G108" s="38" t="str">
        <f t="shared" si="25"/>
        <v>04</v>
      </c>
      <c r="H108" s="39" t="str">
        <f t="shared" si="26"/>
        <v>04</v>
      </c>
      <c r="I108" s="40">
        <f t="shared" si="27"/>
        <v>0.01568627450980392</v>
      </c>
      <c r="J108" s="40">
        <f t="shared" si="28"/>
        <v>0.01568627450980392</v>
      </c>
      <c r="K108" s="59" t="s">
        <v>29</v>
      </c>
      <c r="L108" s="68" t="s">
        <v>143</v>
      </c>
      <c r="M108" s="68" t="s">
        <v>121</v>
      </c>
    </row>
    <row r="109" spans="1:13" ht="15.75" customHeight="1">
      <c r="A109" s="87"/>
      <c r="B109" s="87"/>
      <c r="C109" s="87"/>
      <c r="D109" s="106"/>
      <c r="E109" s="37">
        <v>5</v>
      </c>
      <c r="F109" s="37">
        <v>46</v>
      </c>
      <c r="G109" s="38" t="str">
        <f t="shared" si="25"/>
        <v>05</v>
      </c>
      <c r="H109" s="39" t="str">
        <f t="shared" si="26"/>
        <v>2E</v>
      </c>
      <c r="I109" s="40">
        <f t="shared" si="27"/>
        <v>0.0196078431372549</v>
      </c>
      <c r="J109" s="40">
        <f t="shared" si="28"/>
        <v>0.1803921568627451</v>
      </c>
      <c r="K109" s="59" t="s">
        <v>11</v>
      </c>
      <c r="L109" s="69" t="s">
        <v>90</v>
      </c>
      <c r="M109" s="69" t="s">
        <v>91</v>
      </c>
    </row>
    <row r="110" spans="1:13" ht="15.75" customHeight="1">
      <c r="A110" s="87"/>
      <c r="B110" s="87"/>
      <c r="C110" s="87"/>
      <c r="D110" s="106"/>
      <c r="E110" s="37">
        <v>47</v>
      </c>
      <c r="F110" s="37">
        <v>88</v>
      </c>
      <c r="G110" s="38" t="str">
        <f t="shared" si="25"/>
        <v>2F</v>
      </c>
      <c r="H110" s="39" t="str">
        <f t="shared" si="26"/>
        <v>58</v>
      </c>
      <c r="I110" s="40">
        <f t="shared" si="27"/>
        <v>0.1843137254901961</v>
      </c>
      <c r="J110" s="40">
        <f t="shared" si="28"/>
        <v>0.34509803921568627</v>
      </c>
      <c r="K110" s="59" t="s">
        <v>11</v>
      </c>
      <c r="L110" s="69" t="s">
        <v>92</v>
      </c>
      <c r="M110" s="69" t="s">
        <v>93</v>
      </c>
    </row>
    <row r="111" spans="1:13" ht="15.75" customHeight="1">
      <c r="A111" s="87"/>
      <c r="B111" s="87"/>
      <c r="C111" s="87"/>
      <c r="D111" s="106"/>
      <c r="E111" s="37">
        <v>89</v>
      </c>
      <c r="F111" s="37">
        <v>130</v>
      </c>
      <c r="G111" s="38" t="str">
        <f t="shared" si="25"/>
        <v>59</v>
      </c>
      <c r="H111" s="39" t="str">
        <f t="shared" si="26"/>
        <v>82</v>
      </c>
      <c r="I111" s="40">
        <f t="shared" si="27"/>
        <v>0.34901960784313724</v>
      </c>
      <c r="J111" s="40">
        <f t="shared" si="28"/>
        <v>0.5098039215686274</v>
      </c>
      <c r="K111" s="59" t="s">
        <v>11</v>
      </c>
      <c r="L111" s="69" t="s">
        <v>94</v>
      </c>
      <c r="M111" s="69" t="s">
        <v>95</v>
      </c>
    </row>
    <row r="112" spans="1:13" ht="15.75" customHeight="1">
      <c r="A112" s="87"/>
      <c r="B112" s="87"/>
      <c r="C112" s="87"/>
      <c r="D112" s="106"/>
      <c r="E112" s="37">
        <v>131</v>
      </c>
      <c r="F112" s="37">
        <v>172</v>
      </c>
      <c r="G112" s="38" t="str">
        <f t="shared" si="25"/>
        <v>83</v>
      </c>
      <c r="H112" s="39" t="str">
        <f t="shared" si="26"/>
        <v>AC</v>
      </c>
      <c r="I112" s="40">
        <f t="shared" si="27"/>
        <v>0.5137254901960784</v>
      </c>
      <c r="J112" s="40">
        <f t="shared" si="28"/>
        <v>0.6745098039215687</v>
      </c>
      <c r="K112" s="59" t="s">
        <v>11</v>
      </c>
      <c r="L112" s="69" t="s">
        <v>96</v>
      </c>
      <c r="M112" s="69" t="s">
        <v>97</v>
      </c>
    </row>
    <row r="113" spans="1:13" ht="15.75" customHeight="1">
      <c r="A113" s="87"/>
      <c r="B113" s="87"/>
      <c r="C113" s="87"/>
      <c r="D113" s="106"/>
      <c r="E113" s="37">
        <v>173</v>
      </c>
      <c r="F113" s="37">
        <v>214</v>
      </c>
      <c r="G113" s="38" t="str">
        <f t="shared" si="25"/>
        <v>AD</v>
      </c>
      <c r="H113" s="39" t="str">
        <f t="shared" si="26"/>
        <v>D6</v>
      </c>
      <c r="I113" s="40">
        <f>(E113/255)</f>
        <v>0.6784313725490196</v>
      </c>
      <c r="J113" s="40">
        <f>(F113/255)</f>
        <v>0.8392156862745098</v>
      </c>
      <c r="K113" s="59" t="s">
        <v>11</v>
      </c>
      <c r="L113" s="69" t="s">
        <v>98</v>
      </c>
      <c r="M113" s="69" t="s">
        <v>99</v>
      </c>
    </row>
    <row r="114" spans="1:13" ht="15.75" customHeight="1">
      <c r="A114" s="87"/>
      <c r="B114" s="87"/>
      <c r="C114" s="87"/>
      <c r="D114" s="106"/>
      <c r="E114" s="37">
        <v>215</v>
      </c>
      <c r="F114" s="37">
        <v>255</v>
      </c>
      <c r="G114" s="38" t="str">
        <f t="shared" si="25"/>
        <v>D7</v>
      </c>
      <c r="H114" s="39" t="str">
        <f t="shared" si="26"/>
        <v>FF</v>
      </c>
      <c r="I114" s="40">
        <f>(E114/255)</f>
        <v>0.8431372549019608</v>
      </c>
      <c r="J114" s="40">
        <f>(F114/255)</f>
        <v>1</v>
      </c>
      <c r="K114" s="59" t="s">
        <v>11</v>
      </c>
      <c r="L114" s="69" t="s">
        <v>100</v>
      </c>
      <c r="M114" s="69" t="s">
        <v>101</v>
      </c>
    </row>
    <row r="115" spans="1:13" ht="15.75" customHeight="1">
      <c r="A115" s="83">
        <v>11</v>
      </c>
      <c r="B115" s="83">
        <v>14</v>
      </c>
      <c r="C115" s="83">
        <v>10</v>
      </c>
      <c r="D115" s="98">
        <v>12</v>
      </c>
      <c r="E115" s="71"/>
      <c r="F115" s="71"/>
      <c r="G115" s="72"/>
      <c r="H115" s="72"/>
      <c r="I115" s="73"/>
      <c r="J115" s="73"/>
      <c r="K115" s="56"/>
      <c r="L115" s="31" t="s">
        <v>84</v>
      </c>
      <c r="M115" s="31" t="s">
        <v>85</v>
      </c>
    </row>
    <row r="116" spans="1:13" ht="15.75" customHeight="1">
      <c r="A116" s="89"/>
      <c r="B116" s="89"/>
      <c r="C116" s="89"/>
      <c r="D116" s="100"/>
      <c r="E116" s="37">
        <v>0</v>
      </c>
      <c r="F116" s="37">
        <v>255</v>
      </c>
      <c r="G116" s="38" t="str">
        <f>_XLL.DEZINHEX(E116,2)</f>
        <v>00</v>
      </c>
      <c r="H116" s="39" t="str">
        <f>_XLL.DEZINHEX(F116,2)</f>
        <v>FF</v>
      </c>
      <c r="I116" s="40">
        <f>(E116/255)</f>
        <v>0</v>
      </c>
      <c r="J116" s="40">
        <f>(F116/255)</f>
        <v>1</v>
      </c>
      <c r="K116" s="22" t="s">
        <v>11</v>
      </c>
      <c r="L116" s="74" t="s">
        <v>103</v>
      </c>
      <c r="M116" s="75" t="s">
        <v>104</v>
      </c>
    </row>
    <row r="117" spans="1:13" ht="15.75" customHeight="1">
      <c r="A117" s="83" t="s">
        <v>20</v>
      </c>
      <c r="B117" s="83">
        <v>15</v>
      </c>
      <c r="C117" s="83" t="s">
        <v>20</v>
      </c>
      <c r="D117" s="98"/>
      <c r="E117" s="71"/>
      <c r="F117" s="71"/>
      <c r="G117" s="72"/>
      <c r="H117" s="72"/>
      <c r="I117" s="73"/>
      <c r="J117" s="73"/>
      <c r="K117" s="56"/>
      <c r="L117" s="31" t="s">
        <v>105</v>
      </c>
      <c r="M117" s="31" t="s">
        <v>106</v>
      </c>
    </row>
    <row r="118" spans="1:13" ht="15.75" customHeight="1">
      <c r="A118" s="89"/>
      <c r="B118" s="89"/>
      <c r="C118" s="89"/>
      <c r="D118" s="100"/>
      <c r="E118" s="37">
        <v>0</v>
      </c>
      <c r="F118" s="37">
        <v>255</v>
      </c>
      <c r="G118" s="38" t="str">
        <f>_XLL.DEZINHEX(E118,2)</f>
        <v>00</v>
      </c>
      <c r="H118" s="39" t="str">
        <f>_XLL.DEZINHEX(F118,2)</f>
        <v>FF</v>
      </c>
      <c r="I118" s="40">
        <f>(E118/255)</f>
        <v>0</v>
      </c>
      <c r="J118" s="40">
        <f>(F118/255)</f>
        <v>1</v>
      </c>
      <c r="K118" s="22" t="s">
        <v>11</v>
      </c>
      <c r="L118" s="74" t="s">
        <v>107</v>
      </c>
      <c r="M118" s="75" t="s">
        <v>108</v>
      </c>
    </row>
    <row r="119" spans="1:13" ht="15.75" customHeight="1">
      <c r="A119" s="83">
        <v>12</v>
      </c>
      <c r="B119" s="83">
        <v>16</v>
      </c>
      <c r="C119" s="83">
        <v>11</v>
      </c>
      <c r="D119" s="98">
        <v>13</v>
      </c>
      <c r="E119" s="71"/>
      <c r="F119" s="71"/>
      <c r="G119" s="72"/>
      <c r="H119" s="72"/>
      <c r="I119" s="73"/>
      <c r="J119" s="73"/>
      <c r="K119" s="56"/>
      <c r="L119" s="31" t="s">
        <v>86</v>
      </c>
      <c r="M119" s="31" t="s">
        <v>87</v>
      </c>
    </row>
    <row r="120" spans="1:13" ht="15.75" customHeight="1">
      <c r="A120" s="89"/>
      <c r="B120" s="89"/>
      <c r="C120" s="89"/>
      <c r="D120" s="100"/>
      <c r="E120" s="37">
        <v>0</v>
      </c>
      <c r="F120" s="37">
        <v>255</v>
      </c>
      <c r="G120" s="38" t="str">
        <f>_XLL.DEZINHEX(E120,2)</f>
        <v>00</v>
      </c>
      <c r="H120" s="39" t="str">
        <f>_XLL.DEZINHEX(F120,2)</f>
        <v>FF</v>
      </c>
      <c r="I120" s="40">
        <f>(E120/255)</f>
        <v>0</v>
      </c>
      <c r="J120" s="40">
        <f>(F120/255)</f>
        <v>1</v>
      </c>
      <c r="K120" s="22" t="s">
        <v>11</v>
      </c>
      <c r="L120" s="74" t="s">
        <v>109</v>
      </c>
      <c r="M120" s="75" t="s">
        <v>110</v>
      </c>
    </row>
    <row r="121" spans="1:13" ht="15.75" customHeight="1">
      <c r="A121" s="83" t="s">
        <v>20</v>
      </c>
      <c r="B121" s="83">
        <v>17</v>
      </c>
      <c r="C121" s="83" t="s">
        <v>20</v>
      </c>
      <c r="D121" s="98"/>
      <c r="E121" s="71"/>
      <c r="F121" s="71"/>
      <c r="G121" s="72"/>
      <c r="H121" s="72"/>
      <c r="I121" s="73"/>
      <c r="J121" s="73"/>
      <c r="K121" s="56"/>
      <c r="L121" s="31" t="s">
        <v>111</v>
      </c>
      <c r="M121" s="31" t="s">
        <v>112</v>
      </c>
    </row>
    <row r="122" spans="1:13" ht="15.75" customHeight="1">
      <c r="A122" s="89"/>
      <c r="B122" s="89"/>
      <c r="C122" s="89"/>
      <c r="D122" s="100"/>
      <c r="E122" s="37">
        <v>0</v>
      </c>
      <c r="F122" s="37">
        <v>255</v>
      </c>
      <c r="G122" s="38" t="str">
        <f>_XLL.DEZINHEX(E122,2)</f>
        <v>00</v>
      </c>
      <c r="H122" s="39" t="str">
        <f>_XLL.DEZINHEX(F122,2)</f>
        <v>FF</v>
      </c>
      <c r="I122" s="40">
        <f>(E122/255)</f>
        <v>0</v>
      </c>
      <c r="J122" s="40">
        <f>(F122/255)</f>
        <v>1</v>
      </c>
      <c r="K122" s="22" t="s">
        <v>11</v>
      </c>
      <c r="L122" s="74" t="s">
        <v>113</v>
      </c>
      <c r="M122" s="75" t="s">
        <v>114</v>
      </c>
    </row>
    <row r="123" spans="1:13" ht="15.75" customHeight="1">
      <c r="A123" s="83">
        <v>13</v>
      </c>
      <c r="B123" s="83">
        <v>18</v>
      </c>
      <c r="C123" s="83">
        <v>12</v>
      </c>
      <c r="D123" s="98">
        <v>14</v>
      </c>
      <c r="E123" s="71"/>
      <c r="F123" s="71"/>
      <c r="G123" s="72"/>
      <c r="H123" s="72"/>
      <c r="I123" s="73"/>
      <c r="J123" s="73"/>
      <c r="K123" s="56"/>
      <c r="L123" s="31" t="s">
        <v>88</v>
      </c>
      <c r="M123" s="31" t="s">
        <v>89</v>
      </c>
    </row>
    <row r="124" spans="1:13" ht="15.75" customHeight="1">
      <c r="A124" s="89"/>
      <c r="B124" s="89"/>
      <c r="C124" s="89"/>
      <c r="D124" s="100"/>
      <c r="E124" s="37">
        <v>0</v>
      </c>
      <c r="F124" s="37">
        <v>255</v>
      </c>
      <c r="G124" s="38" t="str">
        <f>_XLL.DEZINHEX(E124,2)</f>
        <v>00</v>
      </c>
      <c r="H124" s="39" t="str">
        <f>_XLL.DEZINHEX(F124,2)</f>
        <v>FF</v>
      </c>
      <c r="I124" s="40">
        <f>(E124/255)</f>
        <v>0</v>
      </c>
      <c r="J124" s="40">
        <f>(F124/255)</f>
        <v>1</v>
      </c>
      <c r="K124" s="22" t="s">
        <v>11</v>
      </c>
      <c r="L124" s="74" t="s">
        <v>115</v>
      </c>
      <c r="M124" s="75" t="s">
        <v>116</v>
      </c>
    </row>
    <row r="125" spans="1:13" ht="15.75" customHeight="1">
      <c r="A125" s="83" t="s">
        <v>20</v>
      </c>
      <c r="B125" s="83">
        <v>19</v>
      </c>
      <c r="C125" s="83" t="s">
        <v>20</v>
      </c>
      <c r="D125" s="98"/>
      <c r="E125" s="71"/>
      <c r="F125" s="71"/>
      <c r="G125" s="72"/>
      <c r="H125" s="72"/>
      <c r="I125" s="73"/>
      <c r="J125" s="73"/>
      <c r="K125" s="56"/>
      <c r="L125" s="31" t="s">
        <v>117</v>
      </c>
      <c r="M125" s="31" t="s">
        <v>118</v>
      </c>
    </row>
    <row r="126" spans="1:13" ht="15.75" customHeight="1">
      <c r="A126" s="89"/>
      <c r="B126" s="89"/>
      <c r="C126" s="89"/>
      <c r="D126" s="100"/>
      <c r="E126" s="37">
        <v>0</v>
      </c>
      <c r="F126" s="37">
        <v>255</v>
      </c>
      <c r="G126" s="38" t="str">
        <f>_XLL.DEZINHEX(E126,2)</f>
        <v>00</v>
      </c>
      <c r="H126" s="39" t="str">
        <f>_XLL.DEZINHEX(F126,2)</f>
        <v>FF</v>
      </c>
      <c r="I126" s="40">
        <f>(E126/255)</f>
        <v>0</v>
      </c>
      <c r="J126" s="40">
        <f>(F126/255)</f>
        <v>1</v>
      </c>
      <c r="K126" s="22" t="s">
        <v>11</v>
      </c>
      <c r="L126" s="74" t="s">
        <v>119</v>
      </c>
      <c r="M126" s="75" t="s">
        <v>120</v>
      </c>
    </row>
    <row r="127" spans="1:13" ht="15.75" customHeight="1">
      <c r="A127" s="83">
        <v>14</v>
      </c>
      <c r="B127" s="83">
        <v>20</v>
      </c>
      <c r="C127" s="83">
        <v>13</v>
      </c>
      <c r="D127" s="98">
        <v>15</v>
      </c>
      <c r="E127" s="71"/>
      <c r="F127" s="71"/>
      <c r="G127" s="72"/>
      <c r="H127" s="72"/>
      <c r="I127" s="73"/>
      <c r="J127" s="73"/>
      <c r="K127" s="56"/>
      <c r="L127" s="31" t="s">
        <v>143</v>
      </c>
      <c r="M127" s="31" t="s">
        <v>121</v>
      </c>
    </row>
    <row r="128" spans="1:13" ht="15.75" customHeight="1">
      <c r="A128" s="89"/>
      <c r="B128" s="89"/>
      <c r="C128" s="89"/>
      <c r="D128" s="100"/>
      <c r="E128" s="37">
        <v>0</v>
      </c>
      <c r="F128" s="37">
        <v>255</v>
      </c>
      <c r="G128" s="38" t="str">
        <f>_XLL.DEZINHEX(E128,2)</f>
        <v>00</v>
      </c>
      <c r="H128" s="39" t="str">
        <f>_XLL.DEZINHEX(F128,2)</f>
        <v>FF</v>
      </c>
      <c r="I128" s="40">
        <f>(E128/255)</f>
        <v>0</v>
      </c>
      <c r="J128" s="40">
        <f>(F128/255)</f>
        <v>1</v>
      </c>
      <c r="K128" s="22" t="s">
        <v>11</v>
      </c>
      <c r="L128" s="74" t="s">
        <v>141</v>
      </c>
      <c r="M128" s="75" t="s">
        <v>122</v>
      </c>
    </row>
    <row r="129" spans="1:13" ht="15.75" customHeight="1">
      <c r="A129" s="83" t="s">
        <v>20</v>
      </c>
      <c r="B129" s="83">
        <v>21</v>
      </c>
      <c r="C129" s="83" t="s">
        <v>20</v>
      </c>
      <c r="D129" s="98"/>
      <c r="E129" s="71"/>
      <c r="F129" s="71"/>
      <c r="G129" s="72"/>
      <c r="H129" s="72"/>
      <c r="I129" s="73"/>
      <c r="J129" s="73"/>
      <c r="K129" s="56"/>
      <c r="L129" s="31" t="s">
        <v>144</v>
      </c>
      <c r="M129" s="31" t="s">
        <v>123</v>
      </c>
    </row>
    <row r="130" spans="1:13" ht="15.75" customHeight="1">
      <c r="A130" s="89"/>
      <c r="B130" s="89"/>
      <c r="C130" s="89"/>
      <c r="D130" s="100"/>
      <c r="E130" s="37">
        <v>0</v>
      </c>
      <c r="F130" s="37">
        <v>255</v>
      </c>
      <c r="G130" s="38" t="str">
        <f>_XLL.DEZINHEX(E130,2)</f>
        <v>00</v>
      </c>
      <c r="H130" s="39" t="str">
        <f>_XLL.DEZINHEX(F130,2)</f>
        <v>FF</v>
      </c>
      <c r="I130" s="40">
        <f>(E130/255)</f>
        <v>0</v>
      </c>
      <c r="J130" s="40">
        <f>(F130/255)</f>
        <v>1</v>
      </c>
      <c r="K130" s="22" t="s">
        <v>11</v>
      </c>
      <c r="L130" s="74" t="s">
        <v>142</v>
      </c>
      <c r="M130" s="75" t="s">
        <v>124</v>
      </c>
    </row>
    <row r="131" spans="1:13" ht="15.75" customHeight="1">
      <c r="A131" s="83">
        <v>15</v>
      </c>
      <c r="B131" s="83">
        <v>22</v>
      </c>
      <c r="C131" s="83">
        <v>14</v>
      </c>
      <c r="D131" s="103">
        <v>16</v>
      </c>
      <c r="E131" s="71"/>
      <c r="F131" s="71"/>
      <c r="G131" s="72"/>
      <c r="H131" s="72"/>
      <c r="I131" s="73"/>
      <c r="J131" s="73"/>
      <c r="K131" s="56"/>
      <c r="L131" s="31" t="s">
        <v>125</v>
      </c>
      <c r="M131" s="31" t="s">
        <v>126</v>
      </c>
    </row>
    <row r="132" spans="1:13" ht="15.75" customHeight="1">
      <c r="A132" s="84"/>
      <c r="B132" s="101"/>
      <c r="C132" s="101"/>
      <c r="D132" s="111"/>
      <c r="E132" s="37">
        <v>0</v>
      </c>
      <c r="F132" s="37">
        <v>7</v>
      </c>
      <c r="G132" s="38" t="str">
        <f aca="true" t="shared" si="29" ref="G132:G141">_XLL.DEZINHEX(E132,2)</f>
        <v>00</v>
      </c>
      <c r="H132" s="39" t="str">
        <f aca="true" t="shared" si="30" ref="H132:H141">_XLL.DEZINHEX(F132,2)</f>
        <v>07</v>
      </c>
      <c r="I132" s="40">
        <f>(E132/255)</f>
        <v>0</v>
      </c>
      <c r="J132" s="40">
        <f>(F132/255)</f>
        <v>0.027450980392156862</v>
      </c>
      <c r="K132" s="77" t="s">
        <v>29</v>
      </c>
      <c r="L132" s="69" t="s">
        <v>33</v>
      </c>
      <c r="M132" s="69" t="s">
        <v>34</v>
      </c>
    </row>
    <row r="133" spans="1:13" ht="15.75" customHeight="1">
      <c r="A133" s="84"/>
      <c r="B133" s="101"/>
      <c r="C133" s="101"/>
      <c r="D133" s="111"/>
      <c r="E133" s="37">
        <v>8</v>
      </c>
      <c r="F133" s="37">
        <v>15</v>
      </c>
      <c r="G133" s="38" t="str">
        <f t="shared" si="29"/>
        <v>08</v>
      </c>
      <c r="H133" s="39" t="str">
        <f t="shared" si="30"/>
        <v>0F</v>
      </c>
      <c r="I133" s="40">
        <f aca="true" t="shared" si="31" ref="I133:I141">(E133/255)</f>
        <v>0.03137254901960784</v>
      </c>
      <c r="J133" s="40">
        <f aca="true" t="shared" si="32" ref="J133:J141">(F133/255)</f>
        <v>0.058823529411764705</v>
      </c>
      <c r="K133" s="77" t="s">
        <v>29</v>
      </c>
      <c r="L133" s="78" t="s">
        <v>127</v>
      </c>
      <c r="M133" s="78" t="s">
        <v>128</v>
      </c>
    </row>
    <row r="134" spans="1:13" ht="15.75" customHeight="1">
      <c r="A134" s="84"/>
      <c r="B134" s="101"/>
      <c r="C134" s="101"/>
      <c r="D134" s="111"/>
      <c r="E134" s="37">
        <v>16</v>
      </c>
      <c r="F134" s="37">
        <v>23</v>
      </c>
      <c r="G134" s="38" t="str">
        <f t="shared" si="29"/>
        <v>10</v>
      </c>
      <c r="H134" s="39" t="str">
        <f t="shared" si="30"/>
        <v>17</v>
      </c>
      <c r="I134" s="40">
        <f t="shared" si="31"/>
        <v>0.06274509803921569</v>
      </c>
      <c r="J134" s="40">
        <f t="shared" si="32"/>
        <v>0.09019607843137255</v>
      </c>
      <c r="K134" s="77" t="s">
        <v>29</v>
      </c>
      <c r="L134" s="78" t="s">
        <v>129</v>
      </c>
      <c r="M134" s="78" t="s">
        <v>130</v>
      </c>
    </row>
    <row r="135" spans="1:13" ht="15.75" customHeight="1">
      <c r="A135" s="84"/>
      <c r="B135" s="101"/>
      <c r="C135" s="101"/>
      <c r="D135" s="111"/>
      <c r="E135" s="37">
        <v>24</v>
      </c>
      <c r="F135" s="37">
        <v>55</v>
      </c>
      <c r="G135" s="38" t="str">
        <f t="shared" si="29"/>
        <v>18</v>
      </c>
      <c r="H135" s="39" t="str">
        <f t="shared" si="30"/>
        <v>37</v>
      </c>
      <c r="I135" s="40">
        <f t="shared" si="31"/>
        <v>0.09411764705882353</v>
      </c>
      <c r="J135" s="40">
        <f t="shared" si="32"/>
        <v>0.21568627450980393</v>
      </c>
      <c r="K135" s="77" t="s">
        <v>29</v>
      </c>
      <c r="L135" s="69" t="s">
        <v>33</v>
      </c>
      <c r="M135" s="69" t="s">
        <v>34</v>
      </c>
    </row>
    <row r="136" spans="1:13" ht="15.75" customHeight="1">
      <c r="A136" s="84"/>
      <c r="B136" s="101"/>
      <c r="C136" s="101"/>
      <c r="D136" s="111"/>
      <c r="E136" s="37">
        <v>56</v>
      </c>
      <c r="F136" s="37">
        <v>63</v>
      </c>
      <c r="G136" s="38" t="str">
        <f t="shared" si="29"/>
        <v>38</v>
      </c>
      <c r="H136" s="39" t="str">
        <f t="shared" si="30"/>
        <v>3F</v>
      </c>
      <c r="I136" s="40">
        <f t="shared" si="31"/>
        <v>0.2196078431372549</v>
      </c>
      <c r="J136" s="40">
        <f t="shared" si="32"/>
        <v>0.24705882352941178</v>
      </c>
      <c r="K136" s="77" t="s">
        <v>29</v>
      </c>
      <c r="L136" s="79" t="s">
        <v>131</v>
      </c>
      <c r="M136" s="69" t="s">
        <v>132</v>
      </c>
    </row>
    <row r="137" spans="1:13" ht="15.75" customHeight="1">
      <c r="A137" s="84"/>
      <c r="B137" s="101"/>
      <c r="C137" s="101"/>
      <c r="D137" s="111"/>
      <c r="E137" s="37">
        <v>64</v>
      </c>
      <c r="F137" s="37">
        <v>71</v>
      </c>
      <c r="G137" s="38" t="str">
        <f t="shared" si="29"/>
        <v>40</v>
      </c>
      <c r="H137" s="39" t="str">
        <f t="shared" si="30"/>
        <v>47</v>
      </c>
      <c r="I137" s="40">
        <f t="shared" si="31"/>
        <v>0.25098039215686274</v>
      </c>
      <c r="J137" s="40">
        <f t="shared" si="32"/>
        <v>0.2784313725490196</v>
      </c>
      <c r="K137" s="77" t="s">
        <v>29</v>
      </c>
      <c r="L137" s="79" t="s">
        <v>133</v>
      </c>
      <c r="M137" s="69" t="s">
        <v>134</v>
      </c>
    </row>
    <row r="138" spans="1:13" ht="15.75" customHeight="1">
      <c r="A138" s="84"/>
      <c r="B138" s="101"/>
      <c r="C138" s="101"/>
      <c r="D138" s="111"/>
      <c r="E138" s="37">
        <v>72</v>
      </c>
      <c r="F138" s="37">
        <v>79</v>
      </c>
      <c r="G138" s="38" t="str">
        <f t="shared" si="29"/>
        <v>48</v>
      </c>
      <c r="H138" s="39" t="str">
        <f t="shared" si="30"/>
        <v>4F</v>
      </c>
      <c r="I138" s="40">
        <f t="shared" si="31"/>
        <v>0.2823529411764706</v>
      </c>
      <c r="J138" s="40">
        <f t="shared" si="32"/>
        <v>0.30980392156862746</v>
      </c>
      <c r="K138" s="77" t="s">
        <v>29</v>
      </c>
      <c r="L138" s="79" t="s">
        <v>33</v>
      </c>
      <c r="M138" s="79" t="s">
        <v>34</v>
      </c>
    </row>
    <row r="139" spans="1:13" ht="15.75" customHeight="1">
      <c r="A139" s="84"/>
      <c r="B139" s="101"/>
      <c r="C139" s="101"/>
      <c r="D139" s="111"/>
      <c r="E139" s="37">
        <v>80</v>
      </c>
      <c r="F139" s="37">
        <v>87</v>
      </c>
      <c r="G139" s="38" t="str">
        <f t="shared" si="29"/>
        <v>50</v>
      </c>
      <c r="H139" s="39" t="str">
        <f t="shared" si="30"/>
        <v>57</v>
      </c>
      <c r="I139" s="40">
        <f t="shared" si="31"/>
        <v>0.3137254901960784</v>
      </c>
      <c r="J139" s="40">
        <f t="shared" si="32"/>
        <v>0.3411764705882353</v>
      </c>
      <c r="K139" s="77" t="s">
        <v>29</v>
      </c>
      <c r="L139" s="79" t="s">
        <v>33</v>
      </c>
      <c r="M139" s="79" t="s">
        <v>34</v>
      </c>
    </row>
    <row r="140" spans="1:13" ht="15.75" customHeight="1">
      <c r="A140" s="84"/>
      <c r="B140" s="101"/>
      <c r="C140" s="101"/>
      <c r="D140" s="111"/>
      <c r="E140" s="37">
        <v>88</v>
      </c>
      <c r="F140" s="37">
        <v>95</v>
      </c>
      <c r="G140" s="38" t="str">
        <f t="shared" si="29"/>
        <v>58</v>
      </c>
      <c r="H140" s="39" t="str">
        <f t="shared" si="30"/>
        <v>5F</v>
      </c>
      <c r="I140" s="40">
        <f t="shared" si="31"/>
        <v>0.34509803921568627</v>
      </c>
      <c r="J140" s="40">
        <f t="shared" si="32"/>
        <v>0.37254901960784315</v>
      </c>
      <c r="K140" s="77" t="s">
        <v>29</v>
      </c>
      <c r="L140" s="79" t="s">
        <v>135</v>
      </c>
      <c r="M140" s="79" t="s">
        <v>136</v>
      </c>
    </row>
    <row r="141" spans="1:13" ht="15.75" customHeight="1">
      <c r="A141" s="89"/>
      <c r="B141" s="102"/>
      <c r="C141" s="102"/>
      <c r="D141" s="112"/>
      <c r="E141" s="37">
        <v>96</v>
      </c>
      <c r="F141" s="37">
        <v>255</v>
      </c>
      <c r="G141" s="38" t="str">
        <f t="shared" si="29"/>
        <v>60</v>
      </c>
      <c r="H141" s="39" t="str">
        <f t="shared" si="30"/>
        <v>FF</v>
      </c>
      <c r="I141" s="40">
        <f t="shared" si="31"/>
        <v>0.3764705882352941</v>
      </c>
      <c r="J141" s="40">
        <f t="shared" si="32"/>
        <v>1</v>
      </c>
      <c r="K141" s="77" t="s">
        <v>29</v>
      </c>
      <c r="L141" s="79" t="s">
        <v>33</v>
      </c>
      <c r="M141" s="79" t="s">
        <v>34</v>
      </c>
    </row>
    <row r="142" spans="1:2" ht="15.75" customHeight="1">
      <c r="A142" s="76"/>
      <c r="B142" s="76"/>
    </row>
  </sheetData>
  <sheetProtection/>
  <mergeCells count="96">
    <mergeCell ref="D129:D130"/>
    <mergeCell ref="B127:B128"/>
    <mergeCell ref="A125:A126"/>
    <mergeCell ref="C125:C126"/>
    <mergeCell ref="D125:D126"/>
    <mergeCell ref="B125:B126"/>
    <mergeCell ref="A131:A141"/>
    <mergeCell ref="C131:C141"/>
    <mergeCell ref="D131:D141"/>
    <mergeCell ref="A127:A128"/>
    <mergeCell ref="C127:C128"/>
    <mergeCell ref="B129:B130"/>
    <mergeCell ref="B131:B141"/>
    <mergeCell ref="D127:D128"/>
    <mergeCell ref="A129:A130"/>
    <mergeCell ref="C129:C130"/>
    <mergeCell ref="A121:A122"/>
    <mergeCell ref="C121:C122"/>
    <mergeCell ref="D121:D122"/>
    <mergeCell ref="B121:B122"/>
    <mergeCell ref="A123:A124"/>
    <mergeCell ref="C123:C124"/>
    <mergeCell ref="D123:D124"/>
    <mergeCell ref="B123:B124"/>
    <mergeCell ref="A117:A118"/>
    <mergeCell ref="C117:C118"/>
    <mergeCell ref="D117:D118"/>
    <mergeCell ref="A119:A120"/>
    <mergeCell ref="C119:C120"/>
    <mergeCell ref="D119:D120"/>
    <mergeCell ref="B117:B118"/>
    <mergeCell ref="B119:B120"/>
    <mergeCell ref="A79:A101"/>
    <mergeCell ref="D79:D101"/>
    <mergeCell ref="A102:A114"/>
    <mergeCell ref="C102:C114"/>
    <mergeCell ref="D102:D114"/>
    <mergeCell ref="A115:A116"/>
    <mergeCell ref="C115:C116"/>
    <mergeCell ref="D115:D116"/>
    <mergeCell ref="A69:A70"/>
    <mergeCell ref="C69:C70"/>
    <mergeCell ref="D69:D70"/>
    <mergeCell ref="A71:A78"/>
    <mergeCell ref="C71:C78"/>
    <mergeCell ref="D71:D78"/>
    <mergeCell ref="B69:B70"/>
    <mergeCell ref="B71:B78"/>
    <mergeCell ref="A41:A57"/>
    <mergeCell ref="C41:C57"/>
    <mergeCell ref="D41:D57"/>
    <mergeCell ref="A67:A68"/>
    <mergeCell ref="C67:C68"/>
    <mergeCell ref="D67:D68"/>
    <mergeCell ref="B41:B57"/>
    <mergeCell ref="B67:B68"/>
    <mergeCell ref="A58:A66"/>
    <mergeCell ref="B58:B66"/>
    <mergeCell ref="A23:A34"/>
    <mergeCell ref="C23:C34"/>
    <mergeCell ref="D23:D34"/>
    <mergeCell ref="A35:A40"/>
    <mergeCell ref="C35:C40"/>
    <mergeCell ref="D35:D40"/>
    <mergeCell ref="B35:B40"/>
    <mergeCell ref="B23:B34"/>
    <mergeCell ref="A19:A20"/>
    <mergeCell ref="C19:C20"/>
    <mergeCell ref="D19:D20"/>
    <mergeCell ref="A21:A22"/>
    <mergeCell ref="C21:C22"/>
    <mergeCell ref="D21:D22"/>
    <mergeCell ref="B19:B20"/>
    <mergeCell ref="B21:B22"/>
    <mergeCell ref="A15:A16"/>
    <mergeCell ref="C15:C16"/>
    <mergeCell ref="D15:D16"/>
    <mergeCell ref="A17:A18"/>
    <mergeCell ref="C17:C18"/>
    <mergeCell ref="D17:D18"/>
    <mergeCell ref="B15:B16"/>
    <mergeCell ref="B17:B18"/>
    <mergeCell ref="A11:D11"/>
    <mergeCell ref="E11:F11"/>
    <mergeCell ref="G11:H11"/>
    <mergeCell ref="I11:J11"/>
    <mergeCell ref="A13:A14"/>
    <mergeCell ref="C13:C14"/>
    <mergeCell ref="D13:D14"/>
    <mergeCell ref="B13:B14"/>
    <mergeCell ref="C58:C66"/>
    <mergeCell ref="D58:D66"/>
    <mergeCell ref="B79:B101"/>
    <mergeCell ref="C79:C101"/>
    <mergeCell ref="B102:B114"/>
    <mergeCell ref="B115:B11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Doku1 Juergen</cp:lastModifiedBy>
  <cp:lastPrinted>2014-01-09T15:36:07Z</cp:lastPrinted>
  <dcterms:created xsi:type="dcterms:W3CDTF">2012-11-26T12:21:42Z</dcterms:created>
  <dcterms:modified xsi:type="dcterms:W3CDTF">2014-10-27T14:38:03Z</dcterms:modified>
  <cp:category/>
  <cp:version/>
  <cp:contentType/>
  <cp:contentStatus/>
</cp:coreProperties>
</file>