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J_Head_575_Wash" sheetId="1" r:id="rId1"/>
    <sheet name="Tabelle2" sheetId="2" r:id="rId2"/>
    <sheet name="Tabelle3" sheetId="3" r:id="rId3"/>
  </sheets>
  <definedNames>
    <definedName name="_xlnm.Print_Area" localSheetId="0">'DJ_Head_575_Wash'!$A$1:$K$143</definedName>
  </definedNames>
  <calcPr fullCalcOnLoad="1"/>
</workbook>
</file>

<file path=xl/sharedStrings.xml><?xml version="1.0" encoding="utf-8"?>
<sst xmlns="http://schemas.openxmlformats.org/spreadsheetml/2006/main" count="555" uniqueCount="300">
  <si>
    <t>Feature</t>
  </si>
  <si>
    <t>No function</t>
  </si>
  <si>
    <t>Decimal</t>
  </si>
  <si>
    <t>Keine Funktion</t>
  </si>
  <si>
    <t>Eigenschaft</t>
  </si>
  <si>
    <t>Caractéristique</t>
  </si>
  <si>
    <t>Pas de fonction</t>
  </si>
  <si>
    <t>No función</t>
  </si>
  <si>
    <t>Shutter cerrado</t>
  </si>
  <si>
    <t>No función (Shutter abierto)</t>
  </si>
  <si>
    <t>Efecto flash mediante función aleatoria con velocidad creciente</t>
  </si>
  <si>
    <t>No rotación</t>
  </si>
  <si>
    <t>Macro 1</t>
  </si>
  <si>
    <t>Macro 2</t>
  </si>
  <si>
    <t>Macro 3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</si>
  <si>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</si>
  <si>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</si>
  <si>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</si>
  <si>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</si>
  <si>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</si>
  <si>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</si>
  <si>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</si>
  <si>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</si>
  <si>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</si>
  <si>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</si>
  <si>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</si>
  <si>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</si>
  <si>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</si>
  <si>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Cambio linear de los colores mediante el ajuste de los valores DMX.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</si>
  <si>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</si>
  <si>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</si>
  <si>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</si>
  <si>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Vous pouvez arrêter la tête à la position désirée.</t>
  </si>
  <si>
    <t>Changement linéaire des couleurs selon le mouvement du régulateur.</t>
  </si>
  <si>
    <t>Ouvert/blanc</t>
  </si>
  <si>
    <t>Effet "Rainbow" avant à vitesse diminuante</t>
  </si>
  <si>
    <t>Pas de rotation</t>
  </si>
  <si>
    <t>Effet "Rainbow" retour à vitesse croissante</t>
  </si>
  <si>
    <t>Shutter fermé</t>
  </si>
  <si>
    <t>Pas de fonction (Shutter ouvert)</t>
  </si>
  <si>
    <t>Effet stroboscopique par hasard à vitesse croissante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</si>
  <si>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</si>
  <si>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</si>
  <si>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</si>
  <si>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</si>
  <si>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Les mouvements verticaux de la tête (TILT) sont contrôles par le régulateur.</t>
  </si>
  <si>
    <t>Linear colour change following the movement of the slider.</t>
  </si>
  <si>
    <t>Blue</t>
  </si>
  <si>
    <t>Green</t>
  </si>
  <si>
    <t>Forwards rainbow effect with decreasing speed</t>
  </si>
  <si>
    <t>No rotation</t>
  </si>
  <si>
    <t>Backwards rainbow effect with increasing speed</t>
  </si>
  <si>
    <t>Shutter closed</t>
  </si>
  <si>
    <t>No function (shutter open)</t>
  </si>
  <si>
    <t>Random strobe-effect with increasing speed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</si>
  <si>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</si>
  <si>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</si>
  <si>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</si>
  <si>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</si>
  <si>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 xml:space="preserve">Lineare Farbänderung gemäß der Bewegung des Reglers. </t>
  </si>
  <si>
    <t>Sie können den Farbwechsler an jeder gewünschten Position anhalten.</t>
  </si>
  <si>
    <t>Offen/weiß</t>
  </si>
  <si>
    <t>Blau</t>
  </si>
  <si>
    <t>Grün</t>
  </si>
  <si>
    <t>Rainboweffekt vorwärts mit abnehmender Geschwindigkeit</t>
  </si>
  <si>
    <t>Keine Rotation</t>
  </si>
  <si>
    <t>Rainboweffekt rückwärts mit zunehmender Geschwindigkeit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</si>
  <si>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</si>
  <si>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</si>
  <si>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</si>
  <si>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</si>
  <si>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</si>
  <si>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</si>
  <si>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</si>
  <si>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</si>
  <si>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</si>
  <si>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</si>
  <si>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</si>
  <si>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</si>
  <si>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</si>
  <si>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</si>
  <si>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</si>
  <si>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</si>
  <si>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Shutter geschlossen</t>
  </si>
  <si>
    <t>Keine Funktion (Shutter offen)</t>
  </si>
  <si>
    <t>Strobe-Effekt über Zufallsgenerator mit zunehmender Geschwindigkeit</t>
  </si>
  <si>
    <t>Característica</t>
  </si>
  <si>
    <t>Establezca los ajustes para mover la cabeza horizontalmente (PAN).</t>
  </si>
  <si>
    <t>Percentage</t>
  </si>
  <si>
    <t>Hexad.</t>
  </si>
  <si>
    <t>S</t>
  </si>
  <si>
    <t>F</t>
  </si>
  <si>
    <t>S/F</t>
  </si>
  <si>
    <t>Efecto arco iris hacia adelante con velocidad decreciente</t>
  </si>
  <si>
    <t>Efecto arco iris hacia atrás con velocidad creciente</t>
  </si>
  <si>
    <t>Abierto/blanco</t>
  </si>
  <si>
    <t>Vd. puede parar la cabeza en cada posición.</t>
  </si>
  <si>
    <t>Version 1.0</t>
  </si>
  <si>
    <t>Pulse effect in sequence</t>
  </si>
  <si>
    <t>Gradual adjustment of the dimmer intensity from 0 to 100 %</t>
  </si>
  <si>
    <t>Puls-Effekt in Sequenzen</t>
  </si>
  <si>
    <t>Effet pulse en sequences</t>
  </si>
  <si>
    <t>Efecto de impulso en secuencias</t>
  </si>
  <si>
    <t>Allmähliche Einstellung der Dimmerintensität von 0 bis 100 %</t>
  </si>
  <si>
    <t>Ajustement continue de l'inténsité du dimmeur de 0 à 100 %</t>
  </si>
  <si>
    <t>Ajuste gradual de la intensidad del dimmer desde 0 hasta 100 %</t>
  </si>
  <si>
    <t>Maximalgeschwindigkeit (Tracking Modus)</t>
  </si>
  <si>
    <t>Maximum speed (tracking mode)</t>
  </si>
  <si>
    <t>Vitesse maximale (Mode de Tracking)</t>
  </si>
  <si>
    <t>Velocidad máxima (Modo de Tracking)</t>
  </si>
  <si>
    <t>Lampe einschalten, Reset, offen</t>
  </si>
  <si>
    <t xml:space="preserve">Lampe wird nach 3 Sekunden abgeschaltet </t>
  </si>
  <si>
    <t>Switch on the lamp, reset, open position</t>
  </si>
  <si>
    <t>Switch off the lamp after 3 seconds</t>
  </si>
  <si>
    <t>Allumer la lampe, reset, ouvert</t>
  </si>
  <si>
    <t>Eteindre la lampe après 3 secondes</t>
  </si>
  <si>
    <t>Encender la lámpara, reset, abierto</t>
  </si>
  <si>
    <t>La lámpara está apagada después de 3 segondos</t>
  </si>
  <si>
    <t>Sie können ebenfalls zwischen zwei Farben anhalten und so zweifarbige Strahlen erzeugen.</t>
  </si>
  <si>
    <t>Orange</t>
  </si>
  <si>
    <t xml:space="preserve">In this way you can stop the colour-wheel in any position - also between two colours </t>
  </si>
  <si>
    <t>creating double-coloured beams.</t>
  </si>
  <si>
    <t>Open/white</t>
  </si>
  <si>
    <t xml:space="preserve">Vous pouvez arrêter le changeur de couleur à la position désirée. Vous pouvez l'arrêter également </t>
  </si>
  <si>
    <t>entre deu et produire ainsi des faisceaux bicolores.</t>
  </si>
  <si>
    <t xml:space="preserve">Bleu  </t>
  </si>
  <si>
    <t>Puede parar la rueda de colores en cualquier posición que desee. También puede para entre dos colores</t>
  </si>
  <si>
    <t>y crear rayos de dos colores.</t>
  </si>
  <si>
    <t xml:space="preserve">Azul  </t>
  </si>
  <si>
    <t>Naranja</t>
  </si>
  <si>
    <t>Dunkelrot</t>
  </si>
  <si>
    <t>Korrekturfilter 6000 K</t>
  </si>
  <si>
    <t>Korrekturfilter 3200 K</t>
  </si>
  <si>
    <t>UV-Filter</t>
  </si>
  <si>
    <t>Deep red</t>
  </si>
  <si>
    <t>6000 K correction filter</t>
  </si>
  <si>
    <t>3200 K correction filter</t>
  </si>
  <si>
    <t>UV filter</t>
  </si>
  <si>
    <t>Rouge foncé</t>
  </si>
  <si>
    <t>Filtre correcteur 6000 K</t>
  </si>
  <si>
    <t>Filtre correcteur 3200 K</t>
  </si>
  <si>
    <t>Filtre UV</t>
  </si>
  <si>
    <t>Filtro correctivo 6000 K</t>
  </si>
  <si>
    <t>Filtro correctivo 3200 K</t>
  </si>
  <si>
    <t>Filtro UV</t>
  </si>
  <si>
    <t>Strobe-Effekt mit zunehmender Geschwindigkeit (max. 10 Blitze/Sekunde)</t>
  </si>
  <si>
    <t>Strobe-effect with increasing speed (max. 10 flashes/sec.)</t>
  </si>
  <si>
    <t>Effet stroboscopique à vitesse croissante (max. 10 flash par seconde)</t>
  </si>
  <si>
    <t>Efecto flash con velocidad creciente (10 flashes/segondo como máximo)</t>
  </si>
  <si>
    <t>Steuerkanal 3 - Pan-Bewegung mit 16 Bit-Auflösung</t>
  </si>
  <si>
    <t>Steuerkanal 4 - Tilt-Bewegung mit 16 Bit-Auflösung</t>
  </si>
  <si>
    <t>Control-channel 3 - Pan-movement with 16 Bit-resolution</t>
  </si>
  <si>
    <t>Control-channel 4 - Tilt-movement with 16 Bit-resolution</t>
  </si>
  <si>
    <t>Canal de contrôle 3 - Mouvement Pan avec résolution 16 Bit</t>
  </si>
  <si>
    <t>Canal de contrôle 4 - Mouvement Tilt avec résolution 16 Bit</t>
  </si>
  <si>
    <t>Canal de control 3 - Movimiento Pan con resolución 16 Bit</t>
  </si>
  <si>
    <t>Canal de control 4 - Movimiento Tilt con resolución 16 Bit</t>
  </si>
  <si>
    <t xml:space="preserve"> </t>
  </si>
  <si>
    <t>Ajuster la tête peu à peu en poussant lentement le régulateur (0-255, 128-centre).</t>
  </si>
  <si>
    <t>Rojo oscuro</t>
  </si>
  <si>
    <t>Steuerkanal 1 (1) - Horizontale Bewegung (Pan) (innerhalb 530°)</t>
  </si>
  <si>
    <t>Steuerkanal 2 (2) - Vertikale Bewegung (Tilt) (innerhalb 280°)</t>
  </si>
  <si>
    <t>Control-channel 1 (1) - Horizontal movement (Pan) (within 530°)</t>
  </si>
  <si>
    <t>Canal de contrôle 1 (1) - Mouvement horizontal (Pan) (dans un angle de 530°)</t>
  </si>
  <si>
    <t>Canal de control 1 (1) - Movimiento horizontal (Pan) (dentro de un ángulo de 530°)</t>
  </si>
  <si>
    <t>Control-channel 2 (2) - Vertical movement (Tilt) (within 280°)</t>
  </si>
  <si>
    <t>Canal de contrôle 2 (2) - Mouvement vertical (Tilt) (dans un angle de 280°)</t>
  </si>
  <si>
    <t>Canal de control 2 (2) - Movimiento vertical (Tilt) (dentro de un ángulo de 280°)</t>
  </si>
  <si>
    <t>Steuerkanal 5 (3) - Geschwindigkeit Pan-/Tilt-Bewegung</t>
  </si>
  <si>
    <t>Control-channel 5 (3) - Pan/Tilt-speed</t>
  </si>
  <si>
    <t>Canal de contrôle 5 (3) - Vitesse du mouvement Pan/Tilt</t>
  </si>
  <si>
    <t>Canal de control 5 (3) - Velocidad del movimiento Pan/Tilt</t>
  </si>
  <si>
    <t>Steuerkanal 6 (4) - Lampe, Reset, Lüfter</t>
  </si>
  <si>
    <t>Control-channel 6 (4) - Switch on/off the lamp, reset, speed control of cooling fan</t>
  </si>
  <si>
    <t>Canal de contrôle 6 (4) - Lampe, reset, ventilateur</t>
  </si>
  <si>
    <t>Steuerkanal 15 (13) - Shutter, Strobe</t>
  </si>
  <si>
    <t>Control-channel 15 (13) - Shutter, strobe</t>
  </si>
  <si>
    <t>Canal de contrôle 15 (13) - Shutter, Strobe</t>
  </si>
  <si>
    <t>Canal de control 15 (13) - Shutter, Strobe</t>
  </si>
  <si>
    <t>Canal de contrôle 16 (14) - Inténsité dimmeur</t>
  </si>
  <si>
    <t>Steuerkanal 16 (14) - Dimmerintensität</t>
  </si>
  <si>
    <t>Control-channel 16 (14) - Dimmer intensity</t>
  </si>
  <si>
    <t>Canal de control 16 (14) - Intensidad del dimmer</t>
  </si>
  <si>
    <t>DMX-Protocol Steuerkanal 16 Bit-resolution (8 Bit-resolution)</t>
  </si>
  <si>
    <t>FUTURELIGHT DJ-Head 575 Wash</t>
  </si>
  <si>
    <t>No. 51839565</t>
  </si>
  <si>
    <t>Maximalgeschwindigkeit (Tracking Modus), Blackout während Farben wechseln</t>
  </si>
  <si>
    <t>Vitesse maximale (Mode de Tracking), Blackout avec changement de la couleur</t>
  </si>
  <si>
    <t>Velocidad máxima (Modo de Tracking), Blackout con cambio del color</t>
  </si>
  <si>
    <t>Maximalgeschwindigkeit (Vektor Modus), Blackout während Pan-/Tilt-Bewegung und Farben wechseln</t>
  </si>
  <si>
    <t>Maximum speed (vector mode), black-out while Pan, Tilt moving or color changes</t>
  </si>
  <si>
    <t>Vitesse maximale (Mode de Vector), Blackout avec mouvement Pan/Tilt et changement de la couleur</t>
  </si>
  <si>
    <t>Velocidad máxima (Modo de Vector), Blackout con movimiento Pan/Tilt y cambio del color</t>
  </si>
  <si>
    <t>Maximum speed (tracking mode), black-out while color changes</t>
  </si>
  <si>
    <t>Vert</t>
  </si>
  <si>
    <t>Verde</t>
  </si>
  <si>
    <t>FF</t>
  </si>
  <si>
    <t>Cyan (0=weiß, 255=cyan)</t>
  </si>
  <si>
    <t>Cyan (0=white, 255=cyan)</t>
  </si>
  <si>
    <t>Cyan (0= blanc, 255=cyan)</t>
  </si>
  <si>
    <t>Cyan (0=blanco, 255=cyan)</t>
  </si>
  <si>
    <t>Magenta (0= weiß, 255=magenta)</t>
  </si>
  <si>
    <t>Magenta (0=white, 255=magenta)</t>
  </si>
  <si>
    <t>Magenta (0= blanc, 255=magenta)</t>
  </si>
  <si>
    <t>Magenta (0=blanco, 255=magenta)</t>
  </si>
  <si>
    <t>Yellow (0= weiß, 255=gelb)</t>
  </si>
  <si>
    <t>Yellow (0=white, 255=yellow)</t>
  </si>
  <si>
    <t>Jaune (0= blanc, 255=jaune)</t>
  </si>
  <si>
    <t>Amarillo (0=blanco, 255=amarillo)</t>
  </si>
  <si>
    <t>Vollkreis</t>
  </si>
  <si>
    <t>Full beam</t>
  </si>
  <si>
    <t>Beam shaper</t>
  </si>
  <si>
    <t>Frost-Filter</t>
  </si>
  <si>
    <t>Frost filter</t>
  </si>
  <si>
    <t>Filtre frost</t>
  </si>
  <si>
    <t>Filtro frost</t>
  </si>
  <si>
    <t>Geschwindigkeit maximal zu minimal</t>
  </si>
  <si>
    <t>Speed adjustment max to min</t>
  </si>
  <si>
    <t>Vitesse maximale à minimale</t>
  </si>
  <si>
    <t>Ajuste de la velocidad máximo a mínimo</t>
  </si>
  <si>
    <t>Neutral</t>
  </si>
  <si>
    <t>Neutre</t>
  </si>
  <si>
    <t xml:space="preserve">Macro 3 </t>
  </si>
  <si>
    <t>Makro 17</t>
  </si>
  <si>
    <t>Macro 17</t>
  </si>
  <si>
    <t>Makro 18</t>
  </si>
  <si>
    <t>Macro 18</t>
  </si>
  <si>
    <t>Makro 19</t>
  </si>
  <si>
    <t>Macro 19</t>
  </si>
  <si>
    <t>Makro 20</t>
  </si>
  <si>
    <t>Macro 20</t>
  </si>
  <si>
    <t>Makro 21</t>
  </si>
  <si>
    <t>Macro 21</t>
  </si>
  <si>
    <t>Makro 22</t>
  </si>
  <si>
    <t>Macro 22</t>
  </si>
  <si>
    <t>Makro 23</t>
  </si>
  <si>
    <t>Macro 23</t>
  </si>
  <si>
    <t>Makro 24</t>
  </si>
  <si>
    <t>Macro 24</t>
  </si>
  <si>
    <t>Makro 25</t>
  </si>
  <si>
    <t>Macro 25</t>
  </si>
  <si>
    <t>Makro 26</t>
  </si>
  <si>
    <t>Macro 26</t>
  </si>
  <si>
    <t>Makro 27</t>
  </si>
  <si>
    <t>Macro 27</t>
  </si>
  <si>
    <t>Makro 28</t>
  </si>
  <si>
    <t>Macro 28</t>
  </si>
  <si>
    <t>232</t>
  </si>
  <si>
    <t>Makro 29</t>
  </si>
  <si>
    <t>Macro 29</t>
  </si>
  <si>
    <t>Makro 30</t>
  </si>
  <si>
    <t>Macro 30</t>
  </si>
  <si>
    <t>Steuerkanal 11 (9) - Geschwindigkeit CMY und Dimmer</t>
  </si>
  <si>
    <t>Control-channel 11 (9) - CMY and dimmer speed</t>
  </si>
  <si>
    <t>Canal de contrôle 11 (9) - Vitesse CMY et dimmeur</t>
  </si>
  <si>
    <t>Canal de control 11 (9) - Velocidad CMY y dimmer</t>
  </si>
  <si>
    <t>Steuerkanal 12 (10) - Farbrad und CMY Makros</t>
  </si>
  <si>
    <t>Control-channel 12 (10) - CMY colour macros</t>
  </si>
  <si>
    <t>Canal de contrôle 12 (10) - Macros des couleurs CMY</t>
  </si>
  <si>
    <t>Canal de control 12 (10) - Macros de colores CMY</t>
  </si>
  <si>
    <t>Makro 31</t>
  </si>
  <si>
    <t>Macro 31</t>
  </si>
  <si>
    <t>Zoom 28° - Zoom 7°</t>
  </si>
  <si>
    <t>Steuerkanal 7 (5) - Farbrad</t>
  </si>
  <si>
    <t>Control-channel 7 (5) - Colour-wheel</t>
  </si>
  <si>
    <t>Canal de contrôle 7 (5) - Roue de couleurs</t>
  </si>
  <si>
    <t>Canal de control 7 (5) - Rueda de colores</t>
  </si>
  <si>
    <t>Control channel 9 (7) - Magenta</t>
  </si>
  <si>
    <t>Canal de contrôle 9 (7) - Magenta</t>
  </si>
  <si>
    <t>Canal de control 9 (7) - Magenta</t>
  </si>
  <si>
    <t>Steuerkanal 10 (8) - Gelb</t>
  </si>
  <si>
    <t>Control channel 10 (8) - Yellow</t>
  </si>
  <si>
    <t>Canal de contrôle 10 (8) - Jaune</t>
  </si>
  <si>
    <t>Canal de control 10 (8) - Amarillo</t>
  </si>
  <si>
    <t>Steuerkanal 13 (11) - Effektrad</t>
  </si>
  <si>
    <t>Control channel 13 (11) - Effect-wheel</t>
  </si>
  <si>
    <t>Canal de contrôle 13 (11) - Roue d‘effets</t>
  </si>
  <si>
    <t>Canal de control 13 (11) - Rueda de efectos</t>
  </si>
  <si>
    <t>Steuerkanal 14 (12) - Zoom</t>
  </si>
  <si>
    <t>Control channel 14 (12) - Zoom</t>
  </si>
  <si>
    <t>Canal de contrôle 14 (12) - Zoom</t>
  </si>
  <si>
    <t>Canal de control 14 (12) - Zoom</t>
  </si>
  <si>
    <t>Steuerkanal 8 (6) - Cyan</t>
  </si>
  <si>
    <t>Control channel 8 (6) - Cyan</t>
  </si>
  <si>
    <t>Canal de contrôle 8 (6) - Cyan</t>
  </si>
  <si>
    <t>Canal de control 8 (6) - Cyan</t>
  </si>
  <si>
    <t>Steuerkanal 9 (7) - Magenta</t>
  </si>
  <si>
    <t>Decreasing speed  (vector mode)</t>
  </si>
  <si>
    <t>Vitesse diminuante (Mode de Vector)</t>
  </si>
  <si>
    <t>Velocidad decreciente (Modo de Vector)</t>
  </si>
  <si>
    <t>Lüfter abnehmende Geschwindigkeit</t>
  </si>
  <si>
    <t>Decreasing speed of fan</t>
  </si>
  <si>
    <t>Ventilateur à vitesse diminuante</t>
  </si>
  <si>
    <t>Ventilador en velocidad decreciente</t>
  </si>
  <si>
    <t>Abnehmende Geschwindigkeit (Vektor Modus)</t>
  </si>
  <si>
    <t>Zwischen 128 und 190 und zwischen 193 und 255 dreht sich der Farbwechsler ständig - der so genannte Rainbow-Effekt entsteht.</t>
  </si>
  <si>
    <t xml:space="preserve">Between 128 and 190 and between 193 and 255, the colour-wheel rotates continuously the so-called "Rainbow" effect. </t>
  </si>
  <si>
    <t>Entre 128 et 190 et entre 193 et 255 le chargeur de couleur torne en permanence et produit l'effet dit "rainbow".</t>
  </si>
  <si>
    <t>Entre los valores DMX 128 y 190 y entre 193 y 255, la rueda de colores está girando continuamente - el efecto arco iris (Rainbow) està creado.</t>
  </si>
  <si>
    <t>Canal de control 6 (4) - Lámpara, reset, ventilador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</si>
</sst>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vertical="top"/>
    </xf>
    <xf numFmtId="49" fontId="6" fillId="0" borderId="0" xfId="0" applyNumberFormat="1" applyFont="1" applyAlignment="1">
      <alignment wrapText="1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13" customWidth="1"/>
    <col min="2" max="2" width="3.8515625" style="3" customWidth="1"/>
    <col min="3" max="3" width="3.8515625" style="15" customWidth="1"/>
    <col min="4" max="4" width="3.8515625" style="19" customWidth="1"/>
    <col min="5" max="5" width="5.7109375" style="13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80.7109375" style="7" customWidth="1"/>
    <col min="11" max="11" width="90.7109375" style="7" customWidth="1"/>
  </cols>
  <sheetData>
    <row r="1" spans="1:5" ht="23.25">
      <c r="A1" s="2" t="s">
        <v>183</v>
      </c>
      <c r="C1" s="19"/>
      <c r="E1" s="3"/>
    </row>
    <row r="2" spans="1:5" ht="12.75">
      <c r="A2" s="3"/>
      <c r="C2" s="19"/>
      <c r="E2" s="3"/>
    </row>
    <row r="3" spans="1:5" ht="20.25">
      <c r="A3" s="4" t="s">
        <v>184</v>
      </c>
      <c r="C3" s="19"/>
      <c r="E3" s="3"/>
    </row>
    <row r="4" spans="1:5" ht="18">
      <c r="A4" s="5" t="s">
        <v>185</v>
      </c>
      <c r="C4" s="19"/>
      <c r="E4" s="3"/>
    </row>
    <row r="5" spans="1:5" ht="12.75">
      <c r="A5" s="3"/>
      <c r="C5" s="19"/>
      <c r="E5" s="3"/>
    </row>
    <row r="6" spans="1:8" ht="15.75">
      <c r="A6" s="6" t="s">
        <v>97</v>
      </c>
      <c r="C6" s="19"/>
      <c r="E6" s="3"/>
      <c r="H6" s="7" t="s">
        <v>157</v>
      </c>
    </row>
    <row r="7" spans="1:11" s="10" customFormat="1" ht="12.75">
      <c r="A7" s="8"/>
      <c r="B7" s="8"/>
      <c r="C7" s="20"/>
      <c r="D7" s="20"/>
      <c r="E7" s="8"/>
      <c r="F7" s="8"/>
      <c r="G7" s="11"/>
      <c r="H7" s="9"/>
      <c r="I7" s="9"/>
      <c r="J7" s="9"/>
      <c r="K7" s="9"/>
    </row>
    <row r="8" spans="1:5" ht="12.75">
      <c r="A8" s="3"/>
      <c r="C8" s="19"/>
      <c r="E8" s="3"/>
    </row>
    <row r="9" spans="1:11" s="24" customFormat="1" ht="15">
      <c r="A9" s="21"/>
      <c r="B9" s="21"/>
      <c r="C9" s="43"/>
      <c r="D9" s="43"/>
      <c r="E9" s="22"/>
      <c r="F9" s="22"/>
      <c r="G9" s="23"/>
      <c r="H9" s="24" t="s">
        <v>160</v>
      </c>
      <c r="I9" s="21" t="s">
        <v>162</v>
      </c>
      <c r="J9" s="24" t="s">
        <v>163</v>
      </c>
      <c r="K9" s="24" t="s">
        <v>164</v>
      </c>
    </row>
    <row r="10" spans="1:11" ht="12.75">
      <c r="A10" s="3"/>
      <c r="C10" s="19"/>
      <c r="E10" s="3"/>
      <c r="H10" s="7" t="s">
        <v>55</v>
      </c>
      <c r="I10" s="7" t="s">
        <v>41</v>
      </c>
      <c r="J10" s="7" t="s">
        <v>31</v>
      </c>
      <c r="K10" s="7" t="s">
        <v>87</v>
      </c>
    </row>
    <row r="11" spans="1:11" ht="12.75">
      <c r="A11" s="3"/>
      <c r="C11" s="19"/>
      <c r="E11" s="3"/>
      <c r="H11" s="7" t="s">
        <v>56</v>
      </c>
      <c r="I11" s="7" t="s">
        <v>42</v>
      </c>
      <c r="J11" s="7" t="s">
        <v>158</v>
      </c>
      <c r="K11" s="7" t="s">
        <v>29</v>
      </c>
    </row>
    <row r="12" spans="1:11" ht="12.75">
      <c r="A12" s="3"/>
      <c r="C12" s="19"/>
      <c r="E12" s="3"/>
      <c r="H12" s="7" t="s">
        <v>57</v>
      </c>
      <c r="I12" s="7" t="s">
        <v>43</v>
      </c>
      <c r="J12" s="7" t="s">
        <v>32</v>
      </c>
      <c r="K12" s="7" t="s">
        <v>96</v>
      </c>
    </row>
    <row r="13" spans="1:11" s="10" customFormat="1" ht="12.75">
      <c r="A13" s="8"/>
      <c r="B13" s="8"/>
      <c r="C13" s="20"/>
      <c r="D13" s="20"/>
      <c r="E13" s="8"/>
      <c r="F13" s="8"/>
      <c r="G13" s="11"/>
      <c r="H13" s="9"/>
      <c r="J13" s="9"/>
      <c r="K13" s="9"/>
    </row>
    <row r="14" spans="1:11" s="24" customFormat="1" ht="15">
      <c r="A14" s="21"/>
      <c r="B14" s="21"/>
      <c r="C14" s="43"/>
      <c r="D14" s="43"/>
      <c r="E14" s="22"/>
      <c r="F14" s="22"/>
      <c r="G14" s="23"/>
      <c r="H14" s="24" t="s">
        <v>161</v>
      </c>
      <c r="I14" s="21" t="s">
        <v>165</v>
      </c>
      <c r="J14" s="24" t="s">
        <v>166</v>
      </c>
      <c r="K14" s="24" t="s">
        <v>167</v>
      </c>
    </row>
    <row r="15" spans="1:11" ht="12.75">
      <c r="A15" s="3"/>
      <c r="C15" s="19"/>
      <c r="E15" s="3"/>
      <c r="H15" s="7" t="s">
        <v>58</v>
      </c>
      <c r="I15" s="7" t="s">
        <v>44</v>
      </c>
      <c r="J15" s="7" t="s">
        <v>45</v>
      </c>
      <c r="K15" s="7" t="s">
        <v>30</v>
      </c>
    </row>
    <row r="16" spans="1:11" ht="12.75">
      <c r="A16" s="3"/>
      <c r="C16" s="19"/>
      <c r="E16" s="3"/>
      <c r="H16" s="7" t="s">
        <v>56</v>
      </c>
      <c r="I16" s="7" t="s">
        <v>42</v>
      </c>
      <c r="J16" s="7" t="s">
        <v>158</v>
      </c>
      <c r="K16" s="7" t="s">
        <v>29</v>
      </c>
    </row>
    <row r="17" spans="1:11" ht="12.75">
      <c r="A17" s="3"/>
      <c r="C17" s="19"/>
      <c r="E17" s="3"/>
      <c r="H17" s="7" t="s">
        <v>57</v>
      </c>
      <c r="I17" s="7" t="s">
        <v>43</v>
      </c>
      <c r="J17" s="7" t="s">
        <v>32</v>
      </c>
      <c r="K17" s="7" t="s">
        <v>96</v>
      </c>
    </row>
    <row r="18" spans="1:5" ht="12.75">
      <c r="A18" s="3"/>
      <c r="C18" s="19"/>
      <c r="E18" s="3"/>
    </row>
    <row r="19" spans="1:11" s="28" customFormat="1" ht="15">
      <c r="A19" s="21"/>
      <c r="B19" s="25"/>
      <c r="C19" s="25"/>
      <c r="D19" s="25"/>
      <c r="E19" s="26"/>
      <c r="F19" s="26"/>
      <c r="G19" s="27"/>
      <c r="H19" s="28" t="s">
        <v>149</v>
      </c>
      <c r="I19" s="28" t="s">
        <v>151</v>
      </c>
      <c r="J19" s="28" t="s">
        <v>153</v>
      </c>
      <c r="K19" s="28" t="s">
        <v>155</v>
      </c>
    </row>
    <row r="20" spans="1:5" ht="12.75">
      <c r="A20" s="3"/>
      <c r="C20" s="19"/>
      <c r="E20" s="3"/>
    </row>
    <row r="21" spans="1:11" s="28" customFormat="1" ht="15">
      <c r="A21" s="21"/>
      <c r="B21" s="25"/>
      <c r="C21" s="25"/>
      <c r="D21" s="25"/>
      <c r="E21" s="26"/>
      <c r="F21" s="26"/>
      <c r="G21" s="27"/>
      <c r="H21" s="28" t="s">
        <v>150</v>
      </c>
      <c r="I21" s="28" t="s">
        <v>152</v>
      </c>
      <c r="J21" s="28" t="s">
        <v>154</v>
      </c>
      <c r="K21" s="28" t="s">
        <v>156</v>
      </c>
    </row>
    <row r="22" spans="1:11" s="10" customFormat="1" ht="12.75">
      <c r="A22" s="8"/>
      <c r="B22" s="8"/>
      <c r="C22" s="20"/>
      <c r="D22" s="20"/>
      <c r="E22" s="8"/>
      <c r="F22" s="8"/>
      <c r="G22" s="11"/>
      <c r="H22" s="9"/>
      <c r="I22" s="9"/>
      <c r="J22" s="9"/>
      <c r="K22" s="9"/>
    </row>
    <row r="23" spans="1:11" s="28" customFormat="1" ht="15">
      <c r="A23" s="21"/>
      <c r="B23" s="25"/>
      <c r="C23" s="25"/>
      <c r="D23" s="25"/>
      <c r="E23" s="26"/>
      <c r="F23" s="26"/>
      <c r="G23" s="27"/>
      <c r="H23" s="28" t="s">
        <v>168</v>
      </c>
      <c r="I23" s="28" t="s">
        <v>169</v>
      </c>
      <c r="J23" s="28" t="s">
        <v>170</v>
      </c>
      <c r="K23" s="28" t="s">
        <v>171</v>
      </c>
    </row>
    <row r="24" spans="1:11" s="10" customFormat="1" ht="12.75">
      <c r="A24" s="8"/>
      <c r="B24" s="8"/>
      <c r="C24" s="20"/>
      <c r="D24" s="20"/>
      <c r="E24" s="8"/>
      <c r="F24" s="8"/>
      <c r="G24" s="11"/>
      <c r="H24" s="9"/>
      <c r="I24" s="9"/>
      <c r="J24" s="9"/>
      <c r="K24" s="9"/>
    </row>
    <row r="25" spans="1:11" s="41" customFormat="1" ht="12.75">
      <c r="A25" s="63" t="s">
        <v>2</v>
      </c>
      <c r="B25" s="64"/>
      <c r="C25" s="63" t="s">
        <v>89</v>
      </c>
      <c r="D25" s="64"/>
      <c r="E25" s="63" t="s">
        <v>88</v>
      </c>
      <c r="F25" s="64"/>
      <c r="G25" s="42" t="s">
        <v>92</v>
      </c>
      <c r="H25" s="42" t="s">
        <v>4</v>
      </c>
      <c r="I25" s="42" t="s">
        <v>0</v>
      </c>
      <c r="J25" s="42" t="s">
        <v>5</v>
      </c>
      <c r="K25" s="42" t="s">
        <v>86</v>
      </c>
    </row>
    <row r="26" spans="1:11" s="40" customFormat="1" ht="12.75">
      <c r="A26" s="32">
        <v>0</v>
      </c>
      <c r="B26" s="33">
        <v>0</v>
      </c>
      <c r="C26" s="34" t="str">
        <f>_XLL.DEZINHEX(A26,2)</f>
        <v>00</v>
      </c>
      <c r="D26" s="35" t="str">
        <f>_XLL.DEZINHEX(B26,2)</f>
        <v>00</v>
      </c>
      <c r="E26" s="36">
        <f aca="true" t="shared" si="0" ref="E26:F29">(A26/255)</f>
        <v>0</v>
      </c>
      <c r="F26" s="37">
        <f t="shared" si="0"/>
        <v>0</v>
      </c>
      <c r="G26" s="38" t="s">
        <v>90</v>
      </c>
      <c r="H26" s="39" t="s">
        <v>106</v>
      </c>
      <c r="I26" s="39" t="s">
        <v>107</v>
      </c>
      <c r="J26" s="39" t="s">
        <v>108</v>
      </c>
      <c r="K26" s="39" t="s">
        <v>109</v>
      </c>
    </row>
    <row r="27" spans="1:11" s="40" customFormat="1" ht="12.75">
      <c r="A27" s="32">
        <f>B26+1</f>
        <v>1</v>
      </c>
      <c r="B27" s="33">
        <v>249</v>
      </c>
      <c r="C27" s="34" t="str">
        <f>_XLL.DEZINHEX(A27,2)</f>
        <v>01</v>
      </c>
      <c r="D27" s="35" t="str">
        <f>_XLL.DEZINHEX(B27,2)</f>
        <v>F9</v>
      </c>
      <c r="E27" s="36">
        <f t="shared" si="0"/>
        <v>0.00392156862745098</v>
      </c>
      <c r="F27" s="37">
        <f t="shared" si="0"/>
        <v>0.9764705882352941</v>
      </c>
      <c r="G27" s="38" t="s">
        <v>91</v>
      </c>
      <c r="H27" s="39" t="s">
        <v>294</v>
      </c>
      <c r="I27" s="39" t="s">
        <v>287</v>
      </c>
      <c r="J27" s="39" t="s">
        <v>288</v>
      </c>
      <c r="K27" s="39" t="s">
        <v>289</v>
      </c>
    </row>
    <row r="28" spans="1:11" s="40" customFormat="1" ht="12.75">
      <c r="A28" s="32">
        <v>250</v>
      </c>
      <c r="B28" s="33">
        <v>252</v>
      </c>
      <c r="C28" s="34" t="str">
        <f>_XLL.DEZINHEX(A28,2)</f>
        <v>FA</v>
      </c>
      <c r="D28" s="35" t="str">
        <f>_XLL.DEZINHEX(B28,2)</f>
        <v>FC</v>
      </c>
      <c r="E28" s="36">
        <f t="shared" si="0"/>
        <v>0.9803921568627451</v>
      </c>
      <c r="F28" s="37">
        <f t="shared" si="0"/>
        <v>0.9882352941176471</v>
      </c>
      <c r="G28" s="38" t="s">
        <v>90</v>
      </c>
      <c r="H28" s="39" t="s">
        <v>186</v>
      </c>
      <c r="I28" s="39" t="s">
        <v>193</v>
      </c>
      <c r="J28" s="39" t="s">
        <v>187</v>
      </c>
      <c r="K28" s="39" t="s">
        <v>188</v>
      </c>
    </row>
    <row r="29" spans="1:11" s="40" customFormat="1" ht="25.5">
      <c r="A29" s="32">
        <f>B28+1</f>
        <v>253</v>
      </c>
      <c r="B29" s="33">
        <v>255</v>
      </c>
      <c r="C29" s="34" t="str">
        <f>_XLL.DEZINHEX(A29,2)</f>
        <v>FD</v>
      </c>
      <c r="D29" s="35" t="str">
        <f>_XLL.DEZINHEX(B29,2)</f>
        <v>FF</v>
      </c>
      <c r="E29" s="36">
        <f t="shared" si="0"/>
        <v>0.9921568627450981</v>
      </c>
      <c r="F29" s="37">
        <f t="shared" si="0"/>
        <v>1</v>
      </c>
      <c r="G29" s="38" t="s">
        <v>90</v>
      </c>
      <c r="H29" s="44" t="s">
        <v>189</v>
      </c>
      <c r="I29" s="44" t="s">
        <v>190</v>
      </c>
      <c r="J29" s="44" t="s">
        <v>191</v>
      </c>
      <c r="K29" s="45" t="s">
        <v>192</v>
      </c>
    </row>
    <row r="31" spans="1:11" s="28" customFormat="1" ht="30">
      <c r="A31" s="21"/>
      <c r="B31" s="25"/>
      <c r="C31" s="25"/>
      <c r="D31" s="25"/>
      <c r="E31" s="26"/>
      <c r="F31" s="26"/>
      <c r="G31" s="27"/>
      <c r="H31" s="28" t="s">
        <v>172</v>
      </c>
      <c r="I31" s="46" t="s">
        <v>173</v>
      </c>
      <c r="J31" s="28" t="s">
        <v>174</v>
      </c>
      <c r="K31" s="28" t="s">
        <v>299</v>
      </c>
    </row>
    <row r="33" spans="1:11" s="41" customFormat="1" ht="12.75">
      <c r="A33" s="63" t="s">
        <v>2</v>
      </c>
      <c r="B33" s="64"/>
      <c r="C33" s="63" t="s">
        <v>89</v>
      </c>
      <c r="D33" s="64"/>
      <c r="E33" s="63" t="s">
        <v>88</v>
      </c>
      <c r="F33" s="64"/>
      <c r="G33" s="42" t="s">
        <v>92</v>
      </c>
      <c r="H33" s="42" t="s">
        <v>4</v>
      </c>
      <c r="I33" s="42" t="s">
        <v>0</v>
      </c>
      <c r="J33" s="42" t="s">
        <v>5</v>
      </c>
      <c r="K33" s="42" t="s">
        <v>86</v>
      </c>
    </row>
    <row r="34" spans="1:11" s="40" customFormat="1" ht="12.75">
      <c r="A34" s="32">
        <v>0</v>
      </c>
      <c r="B34" s="33">
        <v>127</v>
      </c>
      <c r="C34" s="34" t="str">
        <f>_XLL.DEZINHEX(A34,2)</f>
        <v>00</v>
      </c>
      <c r="D34" s="35" t="str">
        <f>_XLL.DEZINHEX(B34,2)</f>
        <v>7F</v>
      </c>
      <c r="E34" s="36">
        <f aca="true" t="shared" si="1" ref="E34:F38">(A34/255)</f>
        <v>0</v>
      </c>
      <c r="F34" s="37">
        <f t="shared" si="1"/>
        <v>0.4980392156862745</v>
      </c>
      <c r="G34" s="38" t="s">
        <v>91</v>
      </c>
      <c r="H34" s="39" t="s">
        <v>290</v>
      </c>
      <c r="I34" s="39" t="s">
        <v>291</v>
      </c>
      <c r="J34" s="39" t="s">
        <v>292</v>
      </c>
      <c r="K34" s="39" t="s">
        <v>293</v>
      </c>
    </row>
    <row r="35" spans="1:11" s="40" customFormat="1" ht="12.75">
      <c r="A35" s="32">
        <v>128</v>
      </c>
      <c r="B35" s="33">
        <v>139</v>
      </c>
      <c r="C35" s="34" t="str">
        <f>_XLL.DEZINHEX(A35,2)</f>
        <v>80</v>
      </c>
      <c r="D35" s="35" t="str">
        <f>_XLL.DEZINHEX(B35,2)</f>
        <v>8B</v>
      </c>
      <c r="E35" s="36">
        <f t="shared" si="1"/>
        <v>0.5019607843137255</v>
      </c>
      <c r="F35" s="37">
        <f t="shared" si="1"/>
        <v>0.5450980392156862</v>
      </c>
      <c r="G35" s="38" t="s">
        <v>90</v>
      </c>
      <c r="H35" s="39" t="s">
        <v>110</v>
      </c>
      <c r="I35" s="39" t="s">
        <v>112</v>
      </c>
      <c r="J35" s="39" t="s">
        <v>114</v>
      </c>
      <c r="K35" s="39" t="s">
        <v>116</v>
      </c>
    </row>
    <row r="36" spans="1:11" s="40" customFormat="1" ht="12.75">
      <c r="A36" s="32">
        <v>140</v>
      </c>
      <c r="B36" s="33">
        <v>229</v>
      </c>
      <c r="C36" s="34" t="str">
        <f>_XLL.DEZINHEX(A36,2)</f>
        <v>8C</v>
      </c>
      <c r="D36" s="35" t="str">
        <f>_XLL.DEZINHEX(B36,2)</f>
        <v>E5</v>
      </c>
      <c r="E36" s="36">
        <f t="shared" si="1"/>
        <v>0.5490196078431373</v>
      </c>
      <c r="F36" s="37">
        <f t="shared" si="1"/>
        <v>0.8980392156862745</v>
      </c>
      <c r="G36" s="38" t="s">
        <v>90</v>
      </c>
      <c r="H36" s="39" t="s">
        <v>3</v>
      </c>
      <c r="I36" s="39" t="s">
        <v>1</v>
      </c>
      <c r="J36" s="39" t="s">
        <v>6</v>
      </c>
      <c r="K36" s="39" t="s">
        <v>7</v>
      </c>
    </row>
    <row r="37" spans="1:11" s="40" customFormat="1" ht="12.75">
      <c r="A37" s="32">
        <v>230</v>
      </c>
      <c r="B37" s="33">
        <v>239</v>
      </c>
      <c r="C37" s="34" t="str">
        <f>_XLL.DEZINHEX(A37,2)</f>
        <v>E6</v>
      </c>
      <c r="D37" s="35" t="str">
        <f>_XLL.DEZINHEX(B37,2)</f>
        <v>EF</v>
      </c>
      <c r="E37" s="36">
        <f t="shared" si="1"/>
        <v>0.9019607843137255</v>
      </c>
      <c r="F37" s="37">
        <f t="shared" si="1"/>
        <v>0.9372549019607843</v>
      </c>
      <c r="G37" s="38" t="s">
        <v>90</v>
      </c>
      <c r="H37" s="39" t="s">
        <v>111</v>
      </c>
      <c r="I37" s="39" t="s">
        <v>113</v>
      </c>
      <c r="J37" s="39" t="s">
        <v>115</v>
      </c>
      <c r="K37" s="39" t="s">
        <v>117</v>
      </c>
    </row>
    <row r="38" spans="1:11" s="40" customFormat="1" ht="12.75">
      <c r="A38" s="32">
        <v>240</v>
      </c>
      <c r="B38" s="33">
        <v>255</v>
      </c>
      <c r="C38" s="34" t="str">
        <f>_XLL.DEZINHEX(A38,2)</f>
        <v>F0</v>
      </c>
      <c r="D38" s="35" t="str">
        <f>_XLL.DEZINHEX(B38,2)</f>
        <v>FF</v>
      </c>
      <c r="E38" s="36">
        <f t="shared" si="1"/>
        <v>0.9411764705882353</v>
      </c>
      <c r="F38" s="37">
        <f t="shared" si="1"/>
        <v>1</v>
      </c>
      <c r="G38" s="38" t="s">
        <v>90</v>
      </c>
      <c r="H38" s="39" t="s">
        <v>3</v>
      </c>
      <c r="I38" s="39" t="s">
        <v>1</v>
      </c>
      <c r="J38" s="39" t="s">
        <v>6</v>
      </c>
      <c r="K38" s="39" t="s">
        <v>7</v>
      </c>
    </row>
    <row r="40" spans="1:11" s="28" customFormat="1" ht="15">
      <c r="A40" s="29"/>
      <c r="B40" s="25"/>
      <c r="C40" s="30"/>
      <c r="D40" s="25"/>
      <c r="E40" s="31"/>
      <c r="F40" s="26"/>
      <c r="G40" s="27"/>
      <c r="H40" s="28" t="s">
        <v>263</v>
      </c>
      <c r="I40" s="28" t="s">
        <v>264</v>
      </c>
      <c r="J40" s="28" t="s">
        <v>265</v>
      </c>
      <c r="K40" s="28" t="s">
        <v>266</v>
      </c>
    </row>
    <row r="41" spans="8:11" ht="12.75">
      <c r="H41" s="7" t="s">
        <v>59</v>
      </c>
      <c r="I41" s="7" t="s">
        <v>46</v>
      </c>
      <c r="J41" s="7" t="s">
        <v>33</v>
      </c>
      <c r="K41" s="7" t="s">
        <v>28</v>
      </c>
    </row>
    <row r="42" spans="8:11" ht="12.75">
      <c r="H42" s="7" t="s">
        <v>60</v>
      </c>
      <c r="I42" s="7" t="s">
        <v>120</v>
      </c>
      <c r="J42" s="7" t="s">
        <v>123</v>
      </c>
      <c r="K42" s="7" t="s">
        <v>126</v>
      </c>
    </row>
    <row r="43" spans="8:11" ht="12.75">
      <c r="H43" s="7" t="s">
        <v>118</v>
      </c>
      <c r="I43" s="7" t="s">
        <v>121</v>
      </c>
      <c r="J43" s="7" t="s">
        <v>124</v>
      </c>
      <c r="K43" s="7" t="s">
        <v>127</v>
      </c>
    </row>
    <row r="44" spans="1:11" s="53" customFormat="1" ht="25.5">
      <c r="A44" s="47"/>
      <c r="B44" s="48"/>
      <c r="C44" s="49"/>
      <c r="D44" s="50"/>
      <c r="E44" s="47"/>
      <c r="F44" s="48"/>
      <c r="G44" s="51"/>
      <c r="H44" s="52" t="s">
        <v>295</v>
      </c>
      <c r="I44" s="52" t="s">
        <v>296</v>
      </c>
      <c r="J44" s="52" t="s">
        <v>297</v>
      </c>
      <c r="K44" s="52" t="s">
        <v>298</v>
      </c>
    </row>
    <row r="45" spans="1:11" s="10" customFormat="1" ht="12.75">
      <c r="A45" s="14"/>
      <c r="B45" s="8"/>
      <c r="C45" s="16"/>
      <c r="D45" s="20"/>
      <c r="E45" s="14"/>
      <c r="F45" s="8"/>
      <c r="G45" s="11"/>
      <c r="H45" s="9"/>
      <c r="I45" s="9"/>
      <c r="J45" s="9"/>
      <c r="K45" s="9"/>
    </row>
    <row r="46" spans="1:11" s="41" customFormat="1" ht="12.75">
      <c r="A46" s="65" t="s">
        <v>2</v>
      </c>
      <c r="B46" s="66"/>
      <c r="C46" s="65" t="s">
        <v>89</v>
      </c>
      <c r="D46" s="66"/>
      <c r="E46" s="65" t="s">
        <v>88</v>
      </c>
      <c r="F46" s="66"/>
      <c r="G46" s="42" t="s">
        <v>92</v>
      </c>
      <c r="H46" s="42" t="s">
        <v>4</v>
      </c>
      <c r="I46" s="42" t="s">
        <v>0</v>
      </c>
      <c r="J46" s="42" t="s">
        <v>5</v>
      </c>
      <c r="K46" s="42" t="s">
        <v>86</v>
      </c>
    </row>
    <row r="47" spans="1:11" s="40" customFormat="1" ht="12.75">
      <c r="A47" s="32">
        <v>0</v>
      </c>
      <c r="B47" s="33">
        <v>15</v>
      </c>
      <c r="C47" s="34" t="str">
        <f>_XLL.DEZINHEX(A47,2)</f>
        <v>00</v>
      </c>
      <c r="D47" s="35" t="str">
        <f>_XLL.DEZINHEX(B47,2)</f>
        <v>0F</v>
      </c>
      <c r="E47" s="36">
        <f>(A47/255)</f>
        <v>0</v>
      </c>
      <c r="F47" s="37">
        <f>(B47/255)</f>
        <v>0.058823529411764705</v>
      </c>
      <c r="G47" s="38" t="s">
        <v>90</v>
      </c>
      <c r="H47" s="39" t="s">
        <v>61</v>
      </c>
      <c r="I47" s="39" t="s">
        <v>122</v>
      </c>
      <c r="J47" s="39" t="s">
        <v>34</v>
      </c>
      <c r="K47" s="39" t="s">
        <v>95</v>
      </c>
    </row>
    <row r="48" spans="1:11" s="40" customFormat="1" ht="12.75">
      <c r="A48" s="32">
        <v>16</v>
      </c>
      <c r="B48" s="33">
        <v>31</v>
      </c>
      <c r="C48" s="34" t="str">
        <f>_XLL.DEZINHEX(A48,2)</f>
        <v>10</v>
      </c>
      <c r="D48" s="35" t="str">
        <f>_XLL.DEZINHEX(B48,2)</f>
        <v>1F</v>
      </c>
      <c r="E48" s="36">
        <f aca="true" t="shared" si="2" ref="E48:E56">(A48/255)</f>
        <v>0.06274509803921569</v>
      </c>
      <c r="F48" s="37">
        <f aca="true" t="shared" si="3" ref="F48:F56">(B48/255)</f>
        <v>0.12156862745098039</v>
      </c>
      <c r="G48" s="38" t="s">
        <v>90</v>
      </c>
      <c r="H48" s="39" t="s">
        <v>130</v>
      </c>
      <c r="I48" s="39" t="s">
        <v>134</v>
      </c>
      <c r="J48" s="39" t="s">
        <v>138</v>
      </c>
      <c r="K48" s="39" t="s">
        <v>159</v>
      </c>
    </row>
    <row r="49" spans="1:11" s="40" customFormat="1" ht="12.75">
      <c r="A49" s="32">
        <v>32</v>
      </c>
      <c r="B49" s="33">
        <v>47</v>
      </c>
      <c r="C49" s="34" t="str">
        <f>_XLL.DEZINHEX(A49,2)</f>
        <v>20</v>
      </c>
      <c r="D49" s="35" t="str">
        <f>_XLL.DEZINHEX(B49,2)</f>
        <v>2F</v>
      </c>
      <c r="E49" s="36">
        <f t="shared" si="2"/>
        <v>0.12549019607843137</v>
      </c>
      <c r="F49" s="37">
        <f t="shared" si="3"/>
        <v>0.1843137254901961</v>
      </c>
      <c r="G49" s="38" t="s">
        <v>90</v>
      </c>
      <c r="H49" s="39" t="s">
        <v>62</v>
      </c>
      <c r="I49" s="39" t="s">
        <v>47</v>
      </c>
      <c r="J49" s="39" t="s">
        <v>125</v>
      </c>
      <c r="K49" s="39" t="s">
        <v>128</v>
      </c>
    </row>
    <row r="50" spans="1:11" s="40" customFormat="1" ht="12.75">
      <c r="A50" s="32">
        <v>48</v>
      </c>
      <c r="B50" s="33">
        <v>63</v>
      </c>
      <c r="C50" s="34" t="str">
        <f>_XLL.DEZINHEX(A50,2)</f>
        <v>30</v>
      </c>
      <c r="D50" s="35" t="str">
        <f>_XLL.DEZINHEX(B50,2)</f>
        <v>3F</v>
      </c>
      <c r="E50" s="36">
        <f t="shared" si="2"/>
        <v>0.18823529411764706</v>
      </c>
      <c r="F50" s="37">
        <f t="shared" si="3"/>
        <v>0.24705882352941178</v>
      </c>
      <c r="G50" s="38" t="s">
        <v>90</v>
      </c>
      <c r="H50" s="39" t="s">
        <v>63</v>
      </c>
      <c r="I50" s="39" t="s">
        <v>48</v>
      </c>
      <c r="J50" s="39" t="s">
        <v>194</v>
      </c>
      <c r="K50" s="39" t="s">
        <v>195</v>
      </c>
    </row>
    <row r="51" spans="1:11" s="40" customFormat="1" ht="12.75">
      <c r="A51" s="32">
        <v>64</v>
      </c>
      <c r="B51" s="33">
        <v>79</v>
      </c>
      <c r="C51" s="34" t="str">
        <f>_XLL.DEZINHEX(A51,2)</f>
        <v>40</v>
      </c>
      <c r="D51" s="35" t="str">
        <f>_XLL.DEZINHEX(B51,2)</f>
        <v>4F</v>
      </c>
      <c r="E51" s="36">
        <f t="shared" si="2"/>
        <v>0.25098039215686274</v>
      </c>
      <c r="F51" s="37">
        <f t="shared" si="3"/>
        <v>0.30980392156862746</v>
      </c>
      <c r="G51" s="38" t="s">
        <v>90</v>
      </c>
      <c r="H51" s="39" t="s">
        <v>119</v>
      </c>
      <c r="I51" s="39" t="s">
        <v>119</v>
      </c>
      <c r="J51" s="39" t="s">
        <v>119</v>
      </c>
      <c r="K51" s="39" t="s">
        <v>129</v>
      </c>
    </row>
    <row r="52" spans="1:11" s="40" customFormat="1" ht="12.75">
      <c r="A52" s="32">
        <v>80</v>
      </c>
      <c r="B52" s="33">
        <v>95</v>
      </c>
      <c r="C52" s="34" t="str">
        <f>_XLL.DEZINHEX(A52,2)</f>
        <v>50</v>
      </c>
      <c r="D52" s="35" t="str">
        <f>_XLL.DEZINHEX(B52,2)</f>
        <v>5F</v>
      </c>
      <c r="E52" s="36">
        <f t="shared" si="2"/>
        <v>0.3137254901960784</v>
      </c>
      <c r="F52" s="37">
        <f t="shared" si="3"/>
        <v>0.37254901960784315</v>
      </c>
      <c r="G52" s="38" t="s">
        <v>90</v>
      </c>
      <c r="H52" s="39" t="s">
        <v>132</v>
      </c>
      <c r="I52" s="39" t="s">
        <v>136</v>
      </c>
      <c r="J52" s="39" t="s">
        <v>140</v>
      </c>
      <c r="K52" s="39" t="s">
        <v>143</v>
      </c>
    </row>
    <row r="53" spans="1:11" s="40" customFormat="1" ht="12.75">
      <c r="A53" s="32">
        <v>96</v>
      </c>
      <c r="B53" s="33">
        <v>111</v>
      </c>
      <c r="C53" s="34" t="str">
        <f>_XLL.DEZINHEX(A53,2)</f>
        <v>60</v>
      </c>
      <c r="D53" s="35" t="str">
        <f>_XLL.DEZINHEX(B53,2)</f>
        <v>6F</v>
      </c>
      <c r="E53" s="36">
        <f t="shared" si="2"/>
        <v>0.3764705882352941</v>
      </c>
      <c r="F53" s="37">
        <f t="shared" si="3"/>
        <v>0.43529411764705883</v>
      </c>
      <c r="G53" s="38" t="s">
        <v>90</v>
      </c>
      <c r="H53" s="39" t="s">
        <v>131</v>
      </c>
      <c r="I53" s="39" t="s">
        <v>135</v>
      </c>
      <c r="J53" s="39" t="s">
        <v>139</v>
      </c>
      <c r="K53" s="39" t="s">
        <v>142</v>
      </c>
    </row>
    <row r="54" spans="1:11" s="40" customFormat="1" ht="12.75">
      <c r="A54" s="32">
        <v>112</v>
      </c>
      <c r="B54" s="33">
        <v>127</v>
      </c>
      <c r="C54" s="34" t="str">
        <f>_XLL.DEZINHEX(A54,2)</f>
        <v>70</v>
      </c>
      <c r="D54" s="35" t="str">
        <f>_XLL.DEZINHEX(B54,2)</f>
        <v>7F</v>
      </c>
      <c r="E54" s="36">
        <f t="shared" si="2"/>
        <v>0.4392156862745098</v>
      </c>
      <c r="F54" s="37">
        <f t="shared" si="3"/>
        <v>0.4980392156862745</v>
      </c>
      <c r="G54" s="38" t="s">
        <v>90</v>
      </c>
      <c r="H54" s="39" t="s">
        <v>133</v>
      </c>
      <c r="I54" s="39" t="s">
        <v>137</v>
      </c>
      <c r="J54" s="40" t="s">
        <v>141</v>
      </c>
      <c r="K54" s="40" t="s">
        <v>144</v>
      </c>
    </row>
    <row r="55" spans="1:11" s="40" customFormat="1" ht="12.75">
      <c r="A55" s="32">
        <v>128</v>
      </c>
      <c r="B55" s="33">
        <v>190</v>
      </c>
      <c r="C55" s="34" t="str">
        <f>_XLL.DEZINHEX(A55,2)</f>
        <v>80</v>
      </c>
      <c r="D55" s="35" t="str">
        <f>_XLL.DEZINHEX(B55,2)</f>
        <v>BE</v>
      </c>
      <c r="E55" s="36">
        <f t="shared" si="2"/>
        <v>0.5019607843137255</v>
      </c>
      <c r="F55" s="37">
        <f t="shared" si="3"/>
        <v>0.7450980392156863</v>
      </c>
      <c r="G55" s="38" t="s">
        <v>91</v>
      </c>
      <c r="H55" s="39" t="s">
        <v>64</v>
      </c>
      <c r="I55" s="39" t="s">
        <v>49</v>
      </c>
      <c r="J55" s="39" t="s">
        <v>35</v>
      </c>
      <c r="K55" s="39" t="s">
        <v>93</v>
      </c>
    </row>
    <row r="56" spans="1:11" s="40" customFormat="1" ht="12.75">
      <c r="A56" s="32">
        <v>191</v>
      </c>
      <c r="B56" s="33">
        <v>192</v>
      </c>
      <c r="C56" s="34" t="str">
        <f>_XLL.DEZINHEX(A56,2)</f>
        <v>BF</v>
      </c>
      <c r="D56" s="35" t="str">
        <f>_XLL.DEZINHEX(B56,2)</f>
        <v>C0</v>
      </c>
      <c r="E56" s="36">
        <f t="shared" si="2"/>
        <v>0.7490196078431373</v>
      </c>
      <c r="F56" s="37">
        <f t="shared" si="3"/>
        <v>0.7529411764705882</v>
      </c>
      <c r="G56" s="38" t="s">
        <v>90</v>
      </c>
      <c r="H56" s="39" t="s">
        <v>65</v>
      </c>
      <c r="I56" s="39" t="s">
        <v>50</v>
      </c>
      <c r="J56" s="39" t="s">
        <v>36</v>
      </c>
      <c r="K56" s="39" t="s">
        <v>11</v>
      </c>
    </row>
    <row r="57" spans="1:11" s="40" customFormat="1" ht="12.75">
      <c r="A57" s="32">
        <v>193</v>
      </c>
      <c r="B57" s="33">
        <v>255</v>
      </c>
      <c r="C57" s="34" t="str">
        <f>_XLL.DEZINHEX(A57,2)</f>
        <v>C1</v>
      </c>
      <c r="D57" s="35" t="str">
        <f>_XLL.DEZINHEX(B57,2)</f>
        <v>FF</v>
      </c>
      <c r="E57" s="36">
        <f>(A57/255)</f>
        <v>0.7568627450980392</v>
      </c>
      <c r="F57" s="37">
        <f>(B57/255)</f>
        <v>1</v>
      </c>
      <c r="G57" s="38" t="s">
        <v>91</v>
      </c>
      <c r="H57" s="39" t="s">
        <v>66</v>
      </c>
      <c r="I57" s="39" t="s">
        <v>51</v>
      </c>
      <c r="J57" s="39" t="s">
        <v>37</v>
      </c>
      <c r="K57" s="39" t="s">
        <v>94</v>
      </c>
    </row>
    <row r="59" spans="1:11" s="28" customFormat="1" ht="15">
      <c r="A59" s="29"/>
      <c r="B59" s="25"/>
      <c r="C59" s="30"/>
      <c r="D59" s="25"/>
      <c r="E59" s="31"/>
      <c r="F59" s="26"/>
      <c r="G59" s="27"/>
      <c r="H59" s="28" t="s">
        <v>282</v>
      </c>
      <c r="I59" s="28" t="s">
        <v>283</v>
      </c>
      <c r="J59" s="28" t="s">
        <v>284</v>
      </c>
      <c r="K59" s="28" t="s">
        <v>285</v>
      </c>
    </row>
    <row r="61" spans="1:11" s="41" customFormat="1" ht="12.75">
      <c r="A61" s="65" t="s">
        <v>2</v>
      </c>
      <c r="B61" s="66"/>
      <c r="C61" s="65" t="s">
        <v>89</v>
      </c>
      <c r="D61" s="66"/>
      <c r="E61" s="65" t="s">
        <v>88</v>
      </c>
      <c r="F61" s="66"/>
      <c r="G61" s="42" t="s">
        <v>92</v>
      </c>
      <c r="H61" s="42" t="s">
        <v>4</v>
      </c>
      <c r="I61" s="42" t="s">
        <v>0</v>
      </c>
      <c r="J61" s="42" t="s">
        <v>5</v>
      </c>
      <c r="K61" s="42" t="s">
        <v>86</v>
      </c>
    </row>
    <row r="62" spans="1:11" s="40" customFormat="1" ht="12.75">
      <c r="A62" s="32">
        <v>0</v>
      </c>
      <c r="B62" s="33">
        <v>255</v>
      </c>
      <c r="C62" s="34">
        <v>0</v>
      </c>
      <c r="D62" s="35" t="s">
        <v>196</v>
      </c>
      <c r="E62" s="36">
        <v>0</v>
      </c>
      <c r="F62" s="37">
        <v>1</v>
      </c>
      <c r="G62" s="38" t="s">
        <v>90</v>
      </c>
      <c r="H62" s="39" t="s">
        <v>197</v>
      </c>
      <c r="I62" s="39" t="s">
        <v>198</v>
      </c>
      <c r="J62" s="39" t="s">
        <v>199</v>
      </c>
      <c r="K62" s="39" t="s">
        <v>200</v>
      </c>
    </row>
    <row r="64" spans="1:11" s="28" customFormat="1" ht="15">
      <c r="A64" s="29"/>
      <c r="B64" s="25"/>
      <c r="C64" s="30"/>
      <c r="D64" s="25"/>
      <c r="E64" s="31"/>
      <c r="F64" s="26"/>
      <c r="G64" s="27"/>
      <c r="H64" s="28" t="s">
        <v>286</v>
      </c>
      <c r="I64" s="28" t="s">
        <v>267</v>
      </c>
      <c r="J64" s="28" t="s">
        <v>268</v>
      </c>
      <c r="K64" s="28" t="s">
        <v>269</v>
      </c>
    </row>
    <row r="66" spans="1:11" s="41" customFormat="1" ht="12.75">
      <c r="A66" s="65" t="s">
        <v>2</v>
      </c>
      <c r="B66" s="66"/>
      <c r="C66" s="65" t="s">
        <v>89</v>
      </c>
      <c r="D66" s="66"/>
      <c r="E66" s="65" t="s">
        <v>88</v>
      </c>
      <c r="F66" s="66"/>
      <c r="G66" s="42" t="s">
        <v>92</v>
      </c>
      <c r="H66" s="42" t="s">
        <v>4</v>
      </c>
      <c r="I66" s="42" t="s">
        <v>0</v>
      </c>
      <c r="J66" s="42" t="s">
        <v>5</v>
      </c>
      <c r="K66" s="42" t="s">
        <v>86</v>
      </c>
    </row>
    <row r="67" spans="1:11" s="40" customFormat="1" ht="12.75">
      <c r="A67" s="32">
        <v>0</v>
      </c>
      <c r="B67" s="33">
        <v>255</v>
      </c>
      <c r="C67" s="34">
        <v>0</v>
      </c>
      <c r="D67" s="35" t="s">
        <v>196</v>
      </c>
      <c r="E67" s="36">
        <v>0</v>
      </c>
      <c r="F67" s="37">
        <v>1</v>
      </c>
      <c r="G67" s="38" t="s">
        <v>90</v>
      </c>
      <c r="H67" s="39" t="s">
        <v>201</v>
      </c>
      <c r="I67" s="39" t="s">
        <v>202</v>
      </c>
      <c r="J67" s="39" t="s">
        <v>203</v>
      </c>
      <c r="K67" s="39" t="s">
        <v>204</v>
      </c>
    </row>
    <row r="69" spans="1:11" s="28" customFormat="1" ht="15">
      <c r="A69" s="29"/>
      <c r="B69" s="25"/>
      <c r="C69" s="30"/>
      <c r="D69" s="25"/>
      <c r="E69" s="31"/>
      <c r="F69" s="26"/>
      <c r="G69" s="27"/>
      <c r="H69" s="28" t="s">
        <v>270</v>
      </c>
      <c r="I69" s="28" t="s">
        <v>271</v>
      </c>
      <c r="J69" s="28" t="s">
        <v>272</v>
      </c>
      <c r="K69" s="28" t="s">
        <v>273</v>
      </c>
    </row>
    <row r="71" spans="1:11" s="41" customFormat="1" ht="12.75">
      <c r="A71" s="65" t="s">
        <v>2</v>
      </c>
      <c r="B71" s="66"/>
      <c r="C71" s="65" t="s">
        <v>89</v>
      </c>
      <c r="D71" s="66"/>
      <c r="E71" s="65" t="s">
        <v>88</v>
      </c>
      <c r="F71" s="66"/>
      <c r="G71" s="42" t="s">
        <v>92</v>
      </c>
      <c r="H71" s="42" t="s">
        <v>4</v>
      </c>
      <c r="I71" s="42" t="s">
        <v>0</v>
      </c>
      <c r="J71" s="42" t="s">
        <v>5</v>
      </c>
      <c r="K71" s="42" t="s">
        <v>86</v>
      </c>
    </row>
    <row r="72" spans="1:11" s="40" customFormat="1" ht="12.75">
      <c r="A72" s="32">
        <v>0</v>
      </c>
      <c r="B72" s="33">
        <v>255</v>
      </c>
      <c r="C72" s="34">
        <v>0</v>
      </c>
      <c r="D72" s="35" t="s">
        <v>196</v>
      </c>
      <c r="E72" s="36">
        <v>0</v>
      </c>
      <c r="F72" s="37">
        <v>1</v>
      </c>
      <c r="G72" s="38" t="s">
        <v>90</v>
      </c>
      <c r="H72" s="39" t="s">
        <v>205</v>
      </c>
      <c r="I72" s="39" t="s">
        <v>206</v>
      </c>
      <c r="J72" s="39" t="s">
        <v>207</v>
      </c>
      <c r="K72" s="39" t="s">
        <v>208</v>
      </c>
    </row>
    <row r="74" spans="1:11" s="28" customFormat="1" ht="15">
      <c r="A74" s="29"/>
      <c r="B74" s="25"/>
      <c r="C74" s="30"/>
      <c r="D74" s="25"/>
      <c r="E74" s="31"/>
      <c r="F74" s="26"/>
      <c r="G74" s="27"/>
      <c r="H74" s="28" t="s">
        <v>252</v>
      </c>
      <c r="I74" s="28" t="s">
        <v>253</v>
      </c>
      <c r="J74" s="28" t="s">
        <v>254</v>
      </c>
      <c r="K74" s="28" t="s">
        <v>255</v>
      </c>
    </row>
    <row r="76" spans="1:11" s="41" customFormat="1" ht="12.75">
      <c r="A76" s="65" t="s">
        <v>2</v>
      </c>
      <c r="B76" s="66"/>
      <c r="C76" s="65" t="s">
        <v>89</v>
      </c>
      <c r="D76" s="66"/>
      <c r="E76" s="65" t="s">
        <v>88</v>
      </c>
      <c r="F76" s="66"/>
      <c r="G76" s="42" t="s">
        <v>92</v>
      </c>
      <c r="H76" s="42" t="s">
        <v>4</v>
      </c>
      <c r="I76" s="42" t="s">
        <v>0</v>
      </c>
      <c r="J76" s="42" t="s">
        <v>5</v>
      </c>
      <c r="K76" s="42" t="s">
        <v>86</v>
      </c>
    </row>
    <row r="77" spans="1:11" s="40" customFormat="1" ht="12.75">
      <c r="A77" s="32">
        <v>0</v>
      </c>
      <c r="B77" s="33">
        <v>255</v>
      </c>
      <c r="C77" s="34">
        <v>0</v>
      </c>
      <c r="D77" s="35" t="s">
        <v>196</v>
      </c>
      <c r="E77" s="36">
        <v>0</v>
      </c>
      <c r="F77" s="37">
        <v>1</v>
      </c>
      <c r="G77" s="38" t="s">
        <v>91</v>
      </c>
      <c r="H77" s="39" t="s">
        <v>216</v>
      </c>
      <c r="I77" s="39" t="s">
        <v>217</v>
      </c>
      <c r="J77" s="39" t="s">
        <v>218</v>
      </c>
      <c r="K77" s="39" t="s">
        <v>219</v>
      </c>
    </row>
    <row r="79" spans="1:11" s="28" customFormat="1" ht="15">
      <c r="A79" s="29"/>
      <c r="B79" s="25"/>
      <c r="C79" s="30"/>
      <c r="D79" s="25"/>
      <c r="E79" s="31"/>
      <c r="F79" s="26"/>
      <c r="G79" s="27"/>
      <c r="H79" s="28" t="s">
        <v>256</v>
      </c>
      <c r="I79" s="28" t="s">
        <v>257</v>
      </c>
      <c r="J79" s="28" t="s">
        <v>258</v>
      </c>
      <c r="K79" s="28" t="s">
        <v>259</v>
      </c>
    </row>
    <row r="81" spans="1:11" s="41" customFormat="1" ht="12.75">
      <c r="A81" s="65" t="s">
        <v>2</v>
      </c>
      <c r="B81" s="66"/>
      <c r="C81" s="65" t="s">
        <v>89</v>
      </c>
      <c r="D81" s="66"/>
      <c r="E81" s="65" t="s">
        <v>88</v>
      </c>
      <c r="F81" s="66"/>
      <c r="G81" s="42" t="s">
        <v>92</v>
      </c>
      <c r="H81" s="42" t="s">
        <v>4</v>
      </c>
      <c r="I81" s="42" t="s">
        <v>0</v>
      </c>
      <c r="J81" s="42" t="s">
        <v>5</v>
      </c>
      <c r="K81" s="42" t="s">
        <v>86</v>
      </c>
    </row>
    <row r="82" spans="1:11" s="40" customFormat="1" ht="12.75">
      <c r="A82" s="32">
        <v>0</v>
      </c>
      <c r="B82" s="33">
        <v>7</v>
      </c>
      <c r="C82" s="34" t="str">
        <f>_XLL.DEZINHEX(A82,2)</f>
        <v>00</v>
      </c>
      <c r="D82" s="35" t="str">
        <f>_XLL.DEZINHEX(B82,2)</f>
        <v>07</v>
      </c>
      <c r="E82" s="36">
        <f>(A82/255)</f>
        <v>0</v>
      </c>
      <c r="F82" s="37">
        <f>(B82/255)</f>
        <v>0.027450980392156862</v>
      </c>
      <c r="G82" s="38" t="s">
        <v>90</v>
      </c>
      <c r="H82" s="39" t="s">
        <v>220</v>
      </c>
      <c r="I82" s="39" t="s">
        <v>220</v>
      </c>
      <c r="J82" s="39" t="s">
        <v>221</v>
      </c>
      <c r="K82" s="39" t="s">
        <v>220</v>
      </c>
    </row>
    <row r="83" spans="1:11" s="40" customFormat="1" ht="12.75">
      <c r="A83" s="32">
        <v>8</v>
      </c>
      <c r="B83" s="33">
        <v>15</v>
      </c>
      <c r="C83" s="34" t="str">
        <f>_XLL.DEZINHEX(A83,2)</f>
        <v>08</v>
      </c>
      <c r="D83" s="35" t="str">
        <f>_XLL.DEZINHEX(B83,2)</f>
        <v>0F</v>
      </c>
      <c r="E83" s="36">
        <f>(A83/255)</f>
        <v>0.03137254901960784</v>
      </c>
      <c r="F83" s="37">
        <f>(B83/255)</f>
        <v>0.058823529411764705</v>
      </c>
      <c r="G83" s="38" t="s">
        <v>90</v>
      </c>
      <c r="H83" s="39" t="s">
        <v>67</v>
      </c>
      <c r="I83" s="39" t="s">
        <v>12</v>
      </c>
      <c r="J83" s="39" t="s">
        <v>12</v>
      </c>
      <c r="K83" s="39" t="s">
        <v>12</v>
      </c>
    </row>
    <row r="84" spans="1:11" s="40" customFormat="1" ht="12.75">
      <c r="A84" s="32">
        <v>16</v>
      </c>
      <c r="B84" s="33">
        <v>23</v>
      </c>
      <c r="C84" s="34" t="str">
        <f>_XLL.DEZINHEX(A84,2)</f>
        <v>10</v>
      </c>
      <c r="D84" s="35" t="str">
        <f>_XLL.DEZINHEX(B84,2)</f>
        <v>17</v>
      </c>
      <c r="E84" s="36">
        <f>(A84/255)</f>
        <v>0.06274509803921569</v>
      </c>
      <c r="F84" s="37">
        <f>(B84/255)</f>
        <v>0.09019607843137255</v>
      </c>
      <c r="G84" s="38" t="s">
        <v>90</v>
      </c>
      <c r="H84" s="39" t="s">
        <v>68</v>
      </c>
      <c r="I84" s="39" t="s">
        <v>13</v>
      </c>
      <c r="J84" s="40" t="s">
        <v>13</v>
      </c>
      <c r="K84" s="40" t="s">
        <v>13</v>
      </c>
    </row>
    <row r="85" spans="1:11" s="40" customFormat="1" ht="12.75">
      <c r="A85" s="32">
        <v>24</v>
      </c>
      <c r="B85" s="33">
        <v>31</v>
      </c>
      <c r="C85" s="34" t="str">
        <f>_XLL.DEZINHEX(A85,2)</f>
        <v>18</v>
      </c>
      <c r="D85" s="35" t="str">
        <f>_XLL.DEZINHEX(B85,2)</f>
        <v>1F</v>
      </c>
      <c r="E85" s="36">
        <f>(A85/255)</f>
        <v>0.09411764705882353</v>
      </c>
      <c r="F85" s="37">
        <f>(B85/255)</f>
        <v>0.12156862745098039</v>
      </c>
      <c r="G85" s="38" t="s">
        <v>90</v>
      </c>
      <c r="H85" s="39" t="s">
        <v>69</v>
      </c>
      <c r="I85" s="39" t="s">
        <v>14</v>
      </c>
      <c r="J85" s="39" t="s">
        <v>14</v>
      </c>
      <c r="K85" s="39" t="s">
        <v>222</v>
      </c>
    </row>
    <row r="86" spans="1:11" s="40" customFormat="1" ht="12.75">
      <c r="A86" s="32">
        <v>32</v>
      </c>
      <c r="B86" s="33">
        <v>39</v>
      </c>
      <c r="C86" s="34" t="str">
        <f>_XLL.DEZINHEX(A86,2)</f>
        <v>20</v>
      </c>
      <c r="D86" s="35" t="str">
        <f>_XLL.DEZINHEX(B86,2)</f>
        <v>27</v>
      </c>
      <c r="E86" s="36">
        <f>(A86/255)</f>
        <v>0.12549019607843137</v>
      </c>
      <c r="F86" s="37">
        <f>(B86/255)</f>
        <v>0.15294117647058825</v>
      </c>
      <c r="G86" s="38" t="s">
        <v>90</v>
      </c>
      <c r="H86" s="39" t="s">
        <v>70</v>
      </c>
      <c r="I86" s="39" t="s">
        <v>15</v>
      </c>
      <c r="J86" s="39" t="s">
        <v>15</v>
      </c>
      <c r="K86" s="39" t="s">
        <v>15</v>
      </c>
    </row>
    <row r="87" spans="1:11" s="40" customFormat="1" ht="12.75">
      <c r="A87" s="32">
        <v>40</v>
      </c>
      <c r="B87" s="33">
        <v>47</v>
      </c>
      <c r="C87" s="34" t="str">
        <f>_XLL.DEZINHEX(A87,2)</f>
        <v>28</v>
      </c>
      <c r="D87" s="35" t="str">
        <f>_XLL.DEZINHEX(B87,2)</f>
        <v>2F</v>
      </c>
      <c r="E87" s="36">
        <f>(A87/255)</f>
        <v>0.1568627450980392</v>
      </c>
      <c r="F87" s="37">
        <f>(B87/255)</f>
        <v>0.1843137254901961</v>
      </c>
      <c r="G87" s="38" t="s">
        <v>90</v>
      </c>
      <c r="H87" s="39" t="s">
        <v>71</v>
      </c>
      <c r="I87" s="39" t="s">
        <v>16</v>
      </c>
      <c r="J87" s="40" t="s">
        <v>16</v>
      </c>
      <c r="K87" s="40" t="s">
        <v>16</v>
      </c>
    </row>
    <row r="88" spans="1:11" s="40" customFormat="1" ht="12.75">
      <c r="A88" s="32">
        <v>48</v>
      </c>
      <c r="B88" s="33">
        <v>55</v>
      </c>
      <c r="C88" s="34" t="str">
        <f>_XLL.DEZINHEX(A88,2)</f>
        <v>30</v>
      </c>
      <c r="D88" s="35" t="str">
        <f>_XLL.DEZINHEX(B88,2)</f>
        <v>37</v>
      </c>
      <c r="E88" s="36">
        <f>(A88/255)</f>
        <v>0.18823529411764706</v>
      </c>
      <c r="F88" s="37">
        <f>(B88/255)</f>
        <v>0.21568627450980393</v>
      </c>
      <c r="G88" s="38" t="s">
        <v>90</v>
      </c>
      <c r="H88" s="39" t="s">
        <v>72</v>
      </c>
      <c r="I88" s="39" t="s">
        <v>17</v>
      </c>
      <c r="J88" s="39" t="s">
        <v>17</v>
      </c>
      <c r="K88" s="39" t="s">
        <v>17</v>
      </c>
    </row>
    <row r="89" spans="1:11" s="40" customFormat="1" ht="12.75">
      <c r="A89" s="32">
        <v>56</v>
      </c>
      <c r="B89" s="33">
        <v>63</v>
      </c>
      <c r="C89" s="34" t="str">
        <f>_XLL.DEZINHEX(A89,2)</f>
        <v>38</v>
      </c>
      <c r="D89" s="35" t="str">
        <f>_XLL.DEZINHEX(B89,2)</f>
        <v>3F</v>
      </c>
      <c r="E89" s="36">
        <f>(A89/255)</f>
        <v>0.2196078431372549</v>
      </c>
      <c r="F89" s="37">
        <f>(B89/255)</f>
        <v>0.24705882352941178</v>
      </c>
      <c r="G89" s="38" t="s">
        <v>90</v>
      </c>
      <c r="H89" s="39" t="s">
        <v>73</v>
      </c>
      <c r="I89" s="39" t="s">
        <v>18</v>
      </c>
      <c r="J89" s="39" t="s">
        <v>18</v>
      </c>
      <c r="K89" s="39" t="s">
        <v>18</v>
      </c>
    </row>
    <row r="90" spans="1:11" s="40" customFormat="1" ht="12.75">
      <c r="A90" s="32">
        <v>64</v>
      </c>
      <c r="B90" s="33">
        <v>71</v>
      </c>
      <c r="C90" s="34" t="str">
        <f>_XLL.DEZINHEX(A90,2)</f>
        <v>40</v>
      </c>
      <c r="D90" s="35" t="str">
        <f>_XLL.DEZINHEX(B90,2)</f>
        <v>47</v>
      </c>
      <c r="E90" s="36">
        <f>(A90/255)</f>
        <v>0.25098039215686274</v>
      </c>
      <c r="F90" s="37">
        <f>(B90/255)</f>
        <v>0.2784313725490196</v>
      </c>
      <c r="G90" s="38" t="s">
        <v>90</v>
      </c>
      <c r="H90" s="39" t="s">
        <v>74</v>
      </c>
      <c r="I90" s="39" t="s">
        <v>19</v>
      </c>
      <c r="J90" s="40" t="s">
        <v>19</v>
      </c>
      <c r="K90" s="40" t="s">
        <v>19</v>
      </c>
    </row>
    <row r="91" spans="1:11" s="40" customFormat="1" ht="12.75">
      <c r="A91" s="32">
        <v>72</v>
      </c>
      <c r="B91" s="33">
        <v>79</v>
      </c>
      <c r="C91" s="34" t="str">
        <f>_XLL.DEZINHEX(A91,2)</f>
        <v>48</v>
      </c>
      <c r="D91" s="35" t="str">
        <f>_XLL.DEZINHEX(B91,2)</f>
        <v>4F</v>
      </c>
      <c r="E91" s="36">
        <f>(A91/255)</f>
        <v>0.2823529411764706</v>
      </c>
      <c r="F91" s="37">
        <f>(B91/255)</f>
        <v>0.30980392156862746</v>
      </c>
      <c r="G91" s="38" t="s">
        <v>90</v>
      </c>
      <c r="H91" s="39" t="s">
        <v>75</v>
      </c>
      <c r="I91" s="39" t="s">
        <v>20</v>
      </c>
      <c r="J91" s="39" t="s">
        <v>20</v>
      </c>
      <c r="K91" s="39" t="s">
        <v>20</v>
      </c>
    </row>
    <row r="92" spans="1:11" s="40" customFormat="1" ht="12.75">
      <c r="A92" s="32">
        <v>80</v>
      </c>
      <c r="B92" s="33">
        <v>87</v>
      </c>
      <c r="C92" s="34" t="str">
        <f>_XLL.DEZINHEX(A92,2)</f>
        <v>50</v>
      </c>
      <c r="D92" s="35" t="str">
        <f>_XLL.DEZINHEX(B92,2)</f>
        <v>57</v>
      </c>
      <c r="E92" s="36">
        <f>(A92/255)</f>
        <v>0.3137254901960784</v>
      </c>
      <c r="F92" s="37">
        <f>(B92/255)</f>
        <v>0.3411764705882353</v>
      </c>
      <c r="G92" s="38" t="s">
        <v>90</v>
      </c>
      <c r="H92" s="39" t="s">
        <v>76</v>
      </c>
      <c r="I92" s="39" t="s">
        <v>21</v>
      </c>
      <c r="J92" s="39" t="s">
        <v>21</v>
      </c>
      <c r="K92" s="39" t="s">
        <v>21</v>
      </c>
    </row>
    <row r="93" spans="1:11" s="40" customFormat="1" ht="12.75">
      <c r="A93" s="32">
        <v>88</v>
      </c>
      <c r="B93" s="33">
        <v>95</v>
      </c>
      <c r="C93" s="34" t="str">
        <f>_XLL.DEZINHEX(A93,2)</f>
        <v>58</v>
      </c>
      <c r="D93" s="35" t="str">
        <f>_XLL.DEZINHEX(B93,2)</f>
        <v>5F</v>
      </c>
      <c r="E93" s="36">
        <f>(A93/255)</f>
        <v>0.34509803921568627</v>
      </c>
      <c r="F93" s="37">
        <f>(B93/255)</f>
        <v>0.37254901960784315</v>
      </c>
      <c r="G93" s="38" t="s">
        <v>90</v>
      </c>
      <c r="H93" s="39" t="s">
        <v>77</v>
      </c>
      <c r="I93" s="39" t="s">
        <v>22</v>
      </c>
      <c r="J93" s="40" t="s">
        <v>22</v>
      </c>
      <c r="K93" s="40" t="s">
        <v>22</v>
      </c>
    </row>
    <row r="94" spans="1:11" s="40" customFormat="1" ht="12.75">
      <c r="A94" s="32">
        <v>96</v>
      </c>
      <c r="B94" s="33">
        <v>103</v>
      </c>
      <c r="C94" s="34" t="str">
        <f>_XLL.DEZINHEX(A94,2)</f>
        <v>60</v>
      </c>
      <c r="D94" s="35" t="str">
        <f>_XLL.DEZINHEX(B94,2)</f>
        <v>67</v>
      </c>
      <c r="E94" s="36">
        <f>(A94/255)</f>
        <v>0.3764705882352941</v>
      </c>
      <c r="F94" s="37">
        <f>(B94/255)</f>
        <v>0.403921568627451</v>
      </c>
      <c r="G94" s="38" t="s">
        <v>90</v>
      </c>
      <c r="H94" s="39" t="s">
        <v>78</v>
      </c>
      <c r="I94" s="39" t="s">
        <v>23</v>
      </c>
      <c r="J94" s="39" t="s">
        <v>23</v>
      </c>
      <c r="K94" s="39" t="s">
        <v>23</v>
      </c>
    </row>
    <row r="95" spans="1:11" s="40" customFormat="1" ht="12.75">
      <c r="A95" s="32">
        <v>104</v>
      </c>
      <c r="B95" s="33">
        <v>111</v>
      </c>
      <c r="C95" s="34" t="str">
        <f>_XLL.DEZINHEX(A95,2)</f>
        <v>68</v>
      </c>
      <c r="D95" s="35" t="str">
        <f>_XLL.DEZINHEX(B95,2)</f>
        <v>6F</v>
      </c>
      <c r="E95" s="36">
        <f>(A95/255)</f>
        <v>0.40784313725490196</v>
      </c>
      <c r="F95" s="37">
        <f>(B95/255)</f>
        <v>0.43529411764705883</v>
      </c>
      <c r="G95" s="38" t="s">
        <v>90</v>
      </c>
      <c r="H95" s="39" t="s">
        <v>79</v>
      </c>
      <c r="I95" s="39" t="s">
        <v>24</v>
      </c>
      <c r="J95" s="39" t="s">
        <v>24</v>
      </c>
      <c r="K95" s="39" t="s">
        <v>24</v>
      </c>
    </row>
    <row r="96" spans="1:11" s="40" customFormat="1" ht="12.75">
      <c r="A96" s="32">
        <v>112</v>
      </c>
      <c r="B96" s="33">
        <v>119</v>
      </c>
      <c r="C96" s="34" t="str">
        <f>_XLL.DEZINHEX(A96,2)</f>
        <v>70</v>
      </c>
      <c r="D96" s="35" t="str">
        <f>_XLL.DEZINHEX(B96,2)</f>
        <v>77</v>
      </c>
      <c r="E96" s="36">
        <f aca="true" t="shared" si="4" ref="E96:E113">(A96/255)</f>
        <v>0.4392156862745098</v>
      </c>
      <c r="F96" s="37">
        <f aca="true" t="shared" si="5" ref="F96:F113">(B96/255)</f>
        <v>0.4666666666666667</v>
      </c>
      <c r="G96" s="38" t="s">
        <v>90</v>
      </c>
      <c r="H96" s="39" t="s">
        <v>80</v>
      </c>
      <c r="I96" s="39" t="s">
        <v>25</v>
      </c>
      <c r="J96" s="40" t="s">
        <v>25</v>
      </c>
      <c r="K96" s="40" t="s">
        <v>25</v>
      </c>
    </row>
    <row r="97" spans="1:11" s="40" customFormat="1" ht="12.75">
      <c r="A97" s="32">
        <v>120</v>
      </c>
      <c r="B97" s="33">
        <v>127</v>
      </c>
      <c r="C97" s="34" t="str">
        <f>_XLL.DEZINHEX(A97,2)</f>
        <v>78</v>
      </c>
      <c r="D97" s="35" t="str">
        <f>_XLL.DEZINHEX(B97,2)</f>
        <v>7F</v>
      </c>
      <c r="E97" s="36">
        <f t="shared" si="4"/>
        <v>0.47058823529411764</v>
      </c>
      <c r="F97" s="37">
        <f t="shared" si="5"/>
        <v>0.4980392156862745</v>
      </c>
      <c r="G97" s="38" t="s">
        <v>90</v>
      </c>
      <c r="H97" s="39" t="s">
        <v>81</v>
      </c>
      <c r="I97" s="39" t="s">
        <v>26</v>
      </c>
      <c r="J97" s="39" t="s">
        <v>26</v>
      </c>
      <c r="K97" s="39" t="s">
        <v>26</v>
      </c>
    </row>
    <row r="98" spans="1:11" s="40" customFormat="1" ht="12.75">
      <c r="A98" s="32">
        <v>128</v>
      </c>
      <c r="B98" s="33">
        <v>135</v>
      </c>
      <c r="C98" s="34" t="str">
        <f>_XLL.DEZINHEX(A98,2)</f>
        <v>80</v>
      </c>
      <c r="D98" s="35" t="str">
        <f>_XLL.DEZINHEX(B98,2)</f>
        <v>87</v>
      </c>
      <c r="E98" s="36">
        <f t="shared" si="4"/>
        <v>0.5019607843137255</v>
      </c>
      <c r="F98" s="37">
        <f t="shared" si="5"/>
        <v>0.5294117647058824</v>
      </c>
      <c r="G98" s="38" t="s">
        <v>90</v>
      </c>
      <c r="H98" s="39" t="s">
        <v>82</v>
      </c>
      <c r="I98" s="39" t="s">
        <v>27</v>
      </c>
      <c r="J98" s="39" t="s">
        <v>27</v>
      </c>
      <c r="K98" s="39" t="s">
        <v>27</v>
      </c>
    </row>
    <row r="99" spans="1:11" s="40" customFormat="1" ht="12.75">
      <c r="A99" s="32">
        <v>136</v>
      </c>
      <c r="B99" s="33">
        <v>143</v>
      </c>
      <c r="C99" s="34" t="str">
        <f>_XLL.DEZINHEX(A99,2)</f>
        <v>88</v>
      </c>
      <c r="D99" s="35" t="str">
        <f>_XLL.DEZINHEX(B99,2)</f>
        <v>8F</v>
      </c>
      <c r="E99" s="36">
        <f t="shared" si="4"/>
        <v>0.5333333333333333</v>
      </c>
      <c r="F99" s="37">
        <f t="shared" si="5"/>
        <v>0.5607843137254902</v>
      </c>
      <c r="G99" s="38" t="s">
        <v>90</v>
      </c>
      <c r="H99" s="39" t="s">
        <v>223</v>
      </c>
      <c r="I99" s="39" t="s">
        <v>224</v>
      </c>
      <c r="J99" s="40" t="s">
        <v>224</v>
      </c>
      <c r="K99" s="40" t="s">
        <v>224</v>
      </c>
    </row>
    <row r="100" spans="1:11" s="40" customFormat="1" ht="12.75">
      <c r="A100" s="32">
        <v>144</v>
      </c>
      <c r="B100" s="33">
        <v>151</v>
      </c>
      <c r="C100" s="34" t="str">
        <f>_XLL.DEZINHEX(A100,2)</f>
        <v>90</v>
      </c>
      <c r="D100" s="35" t="str">
        <f>_XLL.DEZINHEX(B100,2)</f>
        <v>97</v>
      </c>
      <c r="E100" s="36">
        <f t="shared" si="4"/>
        <v>0.5647058823529412</v>
      </c>
      <c r="F100" s="37">
        <f t="shared" si="5"/>
        <v>0.592156862745098</v>
      </c>
      <c r="G100" s="38" t="s">
        <v>90</v>
      </c>
      <c r="H100" s="39" t="s">
        <v>225</v>
      </c>
      <c r="I100" s="39" t="s">
        <v>226</v>
      </c>
      <c r="J100" s="39" t="s">
        <v>226</v>
      </c>
      <c r="K100" s="39" t="s">
        <v>226</v>
      </c>
    </row>
    <row r="101" spans="1:11" s="40" customFormat="1" ht="12.75">
      <c r="A101" s="32">
        <v>152</v>
      </c>
      <c r="B101" s="33">
        <v>159</v>
      </c>
      <c r="C101" s="34" t="str">
        <f>_XLL.DEZINHEX(A101,2)</f>
        <v>98</v>
      </c>
      <c r="D101" s="35" t="str">
        <f>_XLL.DEZINHEX(B101,2)</f>
        <v>9F</v>
      </c>
      <c r="E101" s="36">
        <f t="shared" si="4"/>
        <v>0.596078431372549</v>
      </c>
      <c r="F101" s="37">
        <f t="shared" si="5"/>
        <v>0.6235294117647059</v>
      </c>
      <c r="G101" s="38" t="s">
        <v>90</v>
      </c>
      <c r="H101" s="39" t="s">
        <v>227</v>
      </c>
      <c r="I101" s="39" t="s">
        <v>228</v>
      </c>
      <c r="J101" s="39" t="s">
        <v>228</v>
      </c>
      <c r="K101" s="39" t="s">
        <v>228</v>
      </c>
    </row>
    <row r="102" spans="1:11" s="40" customFormat="1" ht="12.75">
      <c r="A102" s="32">
        <v>160</v>
      </c>
      <c r="B102" s="33">
        <v>167</v>
      </c>
      <c r="C102" s="34" t="str">
        <f>_XLL.DEZINHEX(A102,2)</f>
        <v>A0</v>
      </c>
      <c r="D102" s="35" t="str">
        <f>_XLL.DEZINHEX(B102,2)</f>
        <v>A7</v>
      </c>
      <c r="E102" s="36">
        <f t="shared" si="4"/>
        <v>0.6274509803921569</v>
      </c>
      <c r="F102" s="37">
        <f t="shared" si="5"/>
        <v>0.6549019607843137</v>
      </c>
      <c r="G102" s="38" t="s">
        <v>90</v>
      </c>
      <c r="H102" s="39" t="s">
        <v>229</v>
      </c>
      <c r="I102" s="39" t="s">
        <v>230</v>
      </c>
      <c r="J102" s="40" t="s">
        <v>230</v>
      </c>
      <c r="K102" s="40" t="s">
        <v>230</v>
      </c>
    </row>
    <row r="103" spans="1:11" s="40" customFormat="1" ht="12.75">
      <c r="A103" s="32">
        <v>168</v>
      </c>
      <c r="B103" s="33">
        <v>175</v>
      </c>
      <c r="C103" s="34" t="str">
        <f>_XLL.DEZINHEX(A103,2)</f>
        <v>A8</v>
      </c>
      <c r="D103" s="35" t="str">
        <f>_XLL.DEZINHEX(B103,2)</f>
        <v>AF</v>
      </c>
      <c r="E103" s="36">
        <f t="shared" si="4"/>
        <v>0.6588235294117647</v>
      </c>
      <c r="F103" s="37">
        <f t="shared" si="5"/>
        <v>0.6862745098039216</v>
      </c>
      <c r="G103" s="38" t="s">
        <v>90</v>
      </c>
      <c r="H103" s="39" t="s">
        <v>231</v>
      </c>
      <c r="I103" s="39" t="s">
        <v>232</v>
      </c>
      <c r="J103" s="39" t="s">
        <v>232</v>
      </c>
      <c r="K103" s="39" t="s">
        <v>232</v>
      </c>
    </row>
    <row r="104" spans="1:11" s="40" customFormat="1" ht="12.75">
      <c r="A104" s="32">
        <v>176</v>
      </c>
      <c r="B104" s="33">
        <v>183</v>
      </c>
      <c r="C104" s="34" t="str">
        <f>_XLL.DEZINHEX(A104,2)</f>
        <v>B0</v>
      </c>
      <c r="D104" s="35" t="str">
        <f>_XLL.DEZINHEX(B104,2)</f>
        <v>B7</v>
      </c>
      <c r="E104" s="36">
        <f t="shared" si="4"/>
        <v>0.6901960784313725</v>
      </c>
      <c r="F104" s="37">
        <f t="shared" si="5"/>
        <v>0.7176470588235294</v>
      </c>
      <c r="G104" s="38" t="s">
        <v>90</v>
      </c>
      <c r="H104" s="39" t="s">
        <v>233</v>
      </c>
      <c r="I104" s="39" t="s">
        <v>234</v>
      </c>
      <c r="J104" s="39" t="s">
        <v>234</v>
      </c>
      <c r="K104" s="39" t="s">
        <v>234</v>
      </c>
    </row>
    <row r="105" spans="1:11" s="40" customFormat="1" ht="12.75">
      <c r="A105" s="32">
        <v>184</v>
      </c>
      <c r="B105" s="33">
        <v>191</v>
      </c>
      <c r="C105" s="34" t="str">
        <f>_XLL.DEZINHEX(A105,2)</f>
        <v>B8</v>
      </c>
      <c r="D105" s="35" t="str">
        <f>_XLL.DEZINHEX(B105,2)</f>
        <v>BF</v>
      </c>
      <c r="E105" s="36">
        <f t="shared" si="4"/>
        <v>0.7215686274509804</v>
      </c>
      <c r="F105" s="37">
        <f t="shared" si="5"/>
        <v>0.7490196078431373</v>
      </c>
      <c r="G105" s="38" t="s">
        <v>90</v>
      </c>
      <c r="H105" s="39" t="s">
        <v>235</v>
      </c>
      <c r="I105" s="39" t="s">
        <v>236</v>
      </c>
      <c r="J105" s="40" t="s">
        <v>236</v>
      </c>
      <c r="K105" s="40" t="s">
        <v>236</v>
      </c>
    </row>
    <row r="106" spans="1:11" s="40" customFormat="1" ht="12.75">
      <c r="A106" s="32">
        <v>192</v>
      </c>
      <c r="B106" s="33">
        <v>199</v>
      </c>
      <c r="C106" s="34" t="str">
        <f>_XLL.DEZINHEX(A106,2)</f>
        <v>C0</v>
      </c>
      <c r="D106" s="35" t="str">
        <f>_XLL.DEZINHEX(B106,2)</f>
        <v>C7</v>
      </c>
      <c r="E106" s="36">
        <f t="shared" si="4"/>
        <v>0.7529411764705882</v>
      </c>
      <c r="F106" s="37">
        <f t="shared" si="5"/>
        <v>0.7803921568627451</v>
      </c>
      <c r="G106" s="38" t="s">
        <v>90</v>
      </c>
      <c r="H106" s="39" t="s">
        <v>237</v>
      </c>
      <c r="I106" s="39" t="s">
        <v>238</v>
      </c>
      <c r="J106" s="39" t="s">
        <v>238</v>
      </c>
      <c r="K106" s="39" t="s">
        <v>238</v>
      </c>
    </row>
    <row r="107" spans="1:11" s="40" customFormat="1" ht="12.75">
      <c r="A107" s="32">
        <v>200</v>
      </c>
      <c r="B107" s="33">
        <v>207</v>
      </c>
      <c r="C107" s="34" t="str">
        <f>_XLL.DEZINHEX(A107,2)</f>
        <v>C8</v>
      </c>
      <c r="D107" s="35" t="str">
        <f>_XLL.DEZINHEX(B107,2)</f>
        <v>CF</v>
      </c>
      <c r="E107" s="36">
        <f t="shared" si="4"/>
        <v>0.7843137254901961</v>
      </c>
      <c r="F107" s="37">
        <f t="shared" si="5"/>
        <v>0.8117647058823529</v>
      </c>
      <c r="G107" s="38" t="s">
        <v>90</v>
      </c>
      <c r="H107" s="39" t="s">
        <v>239</v>
      </c>
      <c r="I107" s="39" t="s">
        <v>240</v>
      </c>
      <c r="J107" s="39" t="s">
        <v>240</v>
      </c>
      <c r="K107" s="39" t="s">
        <v>240</v>
      </c>
    </row>
    <row r="108" spans="1:11" s="40" customFormat="1" ht="12.75">
      <c r="A108" s="32">
        <v>208</v>
      </c>
      <c r="B108" s="33">
        <v>215</v>
      </c>
      <c r="C108" s="34" t="str">
        <f>_XLL.DEZINHEX(A108,2)</f>
        <v>D0</v>
      </c>
      <c r="D108" s="35" t="str">
        <f>_XLL.DEZINHEX(B108,2)</f>
        <v>D7</v>
      </c>
      <c r="E108" s="36">
        <f t="shared" si="4"/>
        <v>0.8156862745098039</v>
      </c>
      <c r="F108" s="37">
        <f t="shared" si="5"/>
        <v>0.8431372549019608</v>
      </c>
      <c r="G108" s="38" t="s">
        <v>90</v>
      </c>
      <c r="H108" s="39" t="s">
        <v>241</v>
      </c>
      <c r="I108" s="39" t="s">
        <v>242</v>
      </c>
      <c r="J108" s="40" t="s">
        <v>242</v>
      </c>
      <c r="K108" s="40" t="s">
        <v>242</v>
      </c>
    </row>
    <row r="109" spans="1:11" s="40" customFormat="1" ht="12.75">
      <c r="A109" s="32">
        <v>216</v>
      </c>
      <c r="B109" s="33">
        <v>223</v>
      </c>
      <c r="C109" s="34" t="str">
        <f>_XLL.DEZINHEX(A109,2)</f>
        <v>D8</v>
      </c>
      <c r="D109" s="35" t="str">
        <f>_XLL.DEZINHEX(B109,2)</f>
        <v>DF</v>
      </c>
      <c r="E109" s="36">
        <f t="shared" si="4"/>
        <v>0.8470588235294118</v>
      </c>
      <c r="F109" s="37">
        <f t="shared" si="5"/>
        <v>0.8745098039215686</v>
      </c>
      <c r="G109" s="38" t="s">
        <v>90</v>
      </c>
      <c r="H109" s="39" t="s">
        <v>243</v>
      </c>
      <c r="I109" s="39" t="s">
        <v>244</v>
      </c>
      <c r="J109" s="39" t="s">
        <v>244</v>
      </c>
      <c r="K109" s="39" t="s">
        <v>244</v>
      </c>
    </row>
    <row r="110" spans="1:11" s="40" customFormat="1" ht="12.75">
      <c r="A110" s="32">
        <v>224</v>
      </c>
      <c r="B110" s="33">
        <v>231</v>
      </c>
      <c r="C110" s="34" t="str">
        <f>_XLL.DEZINHEX(A110,2)</f>
        <v>E0</v>
      </c>
      <c r="D110" s="35" t="str">
        <f>_XLL.DEZINHEX(B110,2)</f>
        <v>E7</v>
      </c>
      <c r="E110" s="36">
        <f t="shared" si="4"/>
        <v>0.8784313725490196</v>
      </c>
      <c r="F110" s="37">
        <f t="shared" si="5"/>
        <v>0.9058823529411765</v>
      </c>
      <c r="G110" s="38" t="s">
        <v>90</v>
      </c>
      <c r="H110" s="39" t="s">
        <v>245</v>
      </c>
      <c r="I110" s="39" t="s">
        <v>246</v>
      </c>
      <c r="J110" s="39" t="s">
        <v>246</v>
      </c>
      <c r="K110" s="39" t="s">
        <v>246</v>
      </c>
    </row>
    <row r="111" spans="1:11" s="40" customFormat="1" ht="12.75">
      <c r="A111" s="32" t="s">
        <v>247</v>
      </c>
      <c r="B111" s="33">
        <v>239</v>
      </c>
      <c r="C111" s="34" t="str">
        <f>_XLL.DEZINHEX(A111,2)</f>
        <v>E8</v>
      </c>
      <c r="D111" s="35" t="str">
        <f>_XLL.DEZINHEX(B111,2)</f>
        <v>EF</v>
      </c>
      <c r="E111" s="36">
        <f t="shared" si="4"/>
        <v>0.9098039215686274</v>
      </c>
      <c r="F111" s="37">
        <f t="shared" si="5"/>
        <v>0.9372549019607843</v>
      </c>
      <c r="G111" s="38" t="s">
        <v>90</v>
      </c>
      <c r="H111" s="39" t="s">
        <v>248</v>
      </c>
      <c r="I111" s="39" t="s">
        <v>249</v>
      </c>
      <c r="J111" s="39" t="s">
        <v>249</v>
      </c>
      <c r="K111" s="40" t="s">
        <v>249</v>
      </c>
    </row>
    <row r="112" spans="1:11" s="40" customFormat="1" ht="12.75">
      <c r="A112" s="32">
        <v>240</v>
      </c>
      <c r="B112" s="33">
        <v>247</v>
      </c>
      <c r="C112" s="34" t="str">
        <f>_XLL.DEZINHEX(A112,2)</f>
        <v>F0</v>
      </c>
      <c r="D112" s="35" t="str">
        <f>_XLL.DEZINHEX(B112,2)</f>
        <v>F7</v>
      </c>
      <c r="E112" s="36">
        <f t="shared" si="4"/>
        <v>0.9411764705882353</v>
      </c>
      <c r="F112" s="37">
        <f t="shared" si="5"/>
        <v>0.9686274509803922</v>
      </c>
      <c r="G112" s="38" t="s">
        <v>90</v>
      </c>
      <c r="H112" s="39" t="s">
        <v>250</v>
      </c>
      <c r="I112" s="39" t="s">
        <v>251</v>
      </c>
      <c r="J112" s="40" t="s">
        <v>251</v>
      </c>
      <c r="K112" s="39" t="s">
        <v>251</v>
      </c>
    </row>
    <row r="113" spans="1:11" s="40" customFormat="1" ht="12.75">
      <c r="A113" s="32">
        <v>248</v>
      </c>
      <c r="B113" s="33">
        <v>255</v>
      </c>
      <c r="C113" s="34" t="str">
        <f>_XLL.DEZINHEX(A113,2)</f>
        <v>F8</v>
      </c>
      <c r="D113" s="35" t="str">
        <f>_XLL.DEZINHEX(B113,2)</f>
        <v>FF</v>
      </c>
      <c r="E113" s="36">
        <f t="shared" si="4"/>
        <v>0.9725490196078431</v>
      </c>
      <c r="F113" s="37">
        <f t="shared" si="5"/>
        <v>1</v>
      </c>
      <c r="G113" s="38" t="s">
        <v>90</v>
      </c>
      <c r="H113" s="39" t="s">
        <v>260</v>
      </c>
      <c r="I113" s="39" t="s">
        <v>261</v>
      </c>
      <c r="J113" s="39" t="s">
        <v>261</v>
      </c>
      <c r="K113" s="39" t="s">
        <v>261</v>
      </c>
    </row>
    <row r="114" spans="1:11" s="62" customFormat="1" ht="12.75">
      <c r="A114" s="54"/>
      <c r="B114" s="55"/>
      <c r="C114" s="56"/>
      <c r="D114" s="57"/>
      <c r="E114" s="58"/>
      <c r="F114" s="59"/>
      <c r="G114" s="60"/>
      <c r="H114" s="61"/>
      <c r="I114" s="61"/>
      <c r="J114" s="61"/>
      <c r="K114" s="61"/>
    </row>
    <row r="115" spans="1:11" s="62" customFormat="1" ht="15">
      <c r="A115" s="54"/>
      <c r="B115" s="55"/>
      <c r="C115" s="56"/>
      <c r="D115" s="57"/>
      <c r="E115" s="58"/>
      <c r="F115" s="59"/>
      <c r="G115" s="60"/>
      <c r="H115" s="28" t="s">
        <v>274</v>
      </c>
      <c r="I115" s="28" t="s">
        <v>275</v>
      </c>
      <c r="J115" s="28" t="s">
        <v>276</v>
      </c>
      <c r="K115" s="28" t="s">
        <v>277</v>
      </c>
    </row>
    <row r="116" spans="1:11" s="10" customFormat="1" ht="12.75">
      <c r="A116" s="14"/>
      <c r="B116" s="8"/>
      <c r="C116" s="16"/>
      <c r="D116" s="20"/>
      <c r="E116" s="14"/>
      <c r="F116" s="8"/>
      <c r="G116" s="11"/>
      <c r="H116" s="9"/>
      <c r="I116" s="9"/>
      <c r="J116" s="9"/>
      <c r="K116" s="9"/>
    </row>
    <row r="117" spans="1:11" s="41" customFormat="1" ht="12.75">
      <c r="A117" s="63" t="s">
        <v>2</v>
      </c>
      <c r="B117" s="64"/>
      <c r="C117" s="63" t="s">
        <v>89</v>
      </c>
      <c r="D117" s="64"/>
      <c r="E117" s="63" t="s">
        <v>88</v>
      </c>
      <c r="F117" s="64"/>
      <c r="G117" s="42" t="s">
        <v>92</v>
      </c>
      <c r="H117" s="42" t="s">
        <v>4</v>
      </c>
      <c r="I117" s="42" t="s">
        <v>0</v>
      </c>
      <c r="J117" s="42" t="s">
        <v>5</v>
      </c>
      <c r="K117" s="42" t="s">
        <v>86</v>
      </c>
    </row>
    <row r="118" spans="1:11" s="40" customFormat="1" ht="12.75">
      <c r="A118" s="32">
        <v>0</v>
      </c>
      <c r="B118" s="33">
        <v>70</v>
      </c>
      <c r="C118" s="34" t="str">
        <f>_XLL.DEZINHEX(A118,2)</f>
        <v>00</v>
      </c>
      <c r="D118" s="35" t="str">
        <f>_XLL.DEZINHEX(B118,2)</f>
        <v>46</v>
      </c>
      <c r="E118" s="36">
        <f aca="true" t="shared" si="6" ref="E118:F120">(A118/255)</f>
        <v>0</v>
      </c>
      <c r="F118" s="37">
        <f t="shared" si="6"/>
        <v>0.27450980392156865</v>
      </c>
      <c r="G118" s="38" t="s">
        <v>90</v>
      </c>
      <c r="H118" s="39" t="s">
        <v>209</v>
      </c>
      <c r="I118" s="40" t="s">
        <v>210</v>
      </c>
      <c r="J118" s="39" t="s">
        <v>210</v>
      </c>
      <c r="K118" s="39" t="s">
        <v>210</v>
      </c>
    </row>
    <row r="119" spans="1:11" s="40" customFormat="1" ht="12.75">
      <c r="A119" s="32">
        <v>71</v>
      </c>
      <c r="B119" s="33">
        <v>180</v>
      </c>
      <c r="C119" s="34" t="str">
        <f>_XLL.DEZINHEX(A119,2)</f>
        <v>47</v>
      </c>
      <c r="D119" s="35" t="str">
        <f>_XLL.DEZINHEX(B119,2)</f>
        <v>B4</v>
      </c>
      <c r="E119" s="36">
        <f t="shared" si="6"/>
        <v>0.2784313725490196</v>
      </c>
      <c r="F119" s="37">
        <f t="shared" si="6"/>
        <v>0.7058823529411765</v>
      </c>
      <c r="G119" s="38" t="s">
        <v>90</v>
      </c>
      <c r="H119" s="39" t="s">
        <v>211</v>
      </c>
      <c r="I119" s="40" t="s">
        <v>211</v>
      </c>
      <c r="J119" s="39" t="s">
        <v>211</v>
      </c>
      <c r="K119" s="39" t="s">
        <v>211</v>
      </c>
    </row>
    <row r="120" spans="1:11" s="40" customFormat="1" ht="12.75">
      <c r="A120" s="32">
        <v>181</v>
      </c>
      <c r="B120" s="33">
        <v>255</v>
      </c>
      <c r="C120" s="34" t="str">
        <f>_XLL.DEZINHEX(A120,2)</f>
        <v>B5</v>
      </c>
      <c r="D120" s="35" t="str">
        <f>_XLL.DEZINHEX(B120,2)</f>
        <v>FF</v>
      </c>
      <c r="E120" s="36">
        <f t="shared" si="6"/>
        <v>0.7098039215686275</v>
      </c>
      <c r="F120" s="37">
        <f t="shared" si="6"/>
        <v>1</v>
      </c>
      <c r="G120" s="38" t="s">
        <v>90</v>
      </c>
      <c r="H120" s="39" t="s">
        <v>212</v>
      </c>
      <c r="I120" s="40" t="s">
        <v>213</v>
      </c>
      <c r="J120" s="39" t="s">
        <v>214</v>
      </c>
      <c r="K120" s="39" t="s">
        <v>215</v>
      </c>
    </row>
    <row r="122" spans="1:11" s="28" customFormat="1" ht="15">
      <c r="A122" s="29"/>
      <c r="B122" s="25"/>
      <c r="C122" s="30"/>
      <c r="D122" s="25"/>
      <c r="E122" s="31"/>
      <c r="F122" s="26"/>
      <c r="G122" s="27"/>
      <c r="H122" s="28" t="s">
        <v>278</v>
      </c>
      <c r="I122" s="28" t="s">
        <v>279</v>
      </c>
      <c r="J122" s="28" t="s">
        <v>280</v>
      </c>
      <c r="K122" s="28" t="s">
        <v>281</v>
      </c>
    </row>
    <row r="124" spans="1:11" s="41" customFormat="1" ht="12.75">
      <c r="A124" s="63" t="s">
        <v>2</v>
      </c>
      <c r="B124" s="64"/>
      <c r="C124" s="63" t="s">
        <v>89</v>
      </c>
      <c r="D124" s="64"/>
      <c r="E124" s="63" t="s">
        <v>88</v>
      </c>
      <c r="F124" s="64"/>
      <c r="G124" s="42" t="s">
        <v>92</v>
      </c>
      <c r="H124" s="42" t="s">
        <v>4</v>
      </c>
      <c r="I124" s="42" t="s">
        <v>0</v>
      </c>
      <c r="J124" s="42" t="s">
        <v>5</v>
      </c>
      <c r="K124" s="42" t="s">
        <v>86</v>
      </c>
    </row>
    <row r="125" spans="1:11" s="40" customFormat="1" ht="12.75">
      <c r="A125" s="32">
        <v>0</v>
      </c>
      <c r="B125" s="33">
        <v>255</v>
      </c>
      <c r="C125" s="34" t="str">
        <f>_XLL.DEZINHEX(A125,2)</f>
        <v>00</v>
      </c>
      <c r="D125" s="35" t="str">
        <f>_XLL.DEZINHEX(B125,2)</f>
        <v>FF</v>
      </c>
      <c r="E125" s="36">
        <f>(A125/255)</f>
        <v>0</v>
      </c>
      <c r="F125" s="37">
        <f>(B125/255)</f>
        <v>1</v>
      </c>
      <c r="G125" s="38" t="s">
        <v>90</v>
      </c>
      <c r="H125" s="39" t="s">
        <v>262</v>
      </c>
      <c r="I125" s="39" t="s">
        <v>262</v>
      </c>
      <c r="J125" s="39" t="s">
        <v>262</v>
      </c>
      <c r="K125" s="39" t="s">
        <v>262</v>
      </c>
    </row>
    <row r="126" spans="5:7" ht="12.75">
      <c r="E126" s="17"/>
      <c r="F126" s="18"/>
      <c r="G126" s="12"/>
    </row>
    <row r="127" spans="1:11" s="28" customFormat="1" ht="15">
      <c r="A127" s="29"/>
      <c r="B127" s="25"/>
      <c r="C127" s="30"/>
      <c r="D127" s="25"/>
      <c r="E127" s="31"/>
      <c r="F127" s="26"/>
      <c r="G127" s="27"/>
      <c r="H127" s="28" t="s">
        <v>175</v>
      </c>
      <c r="I127" s="28" t="s">
        <v>176</v>
      </c>
      <c r="J127" s="28" t="s">
        <v>177</v>
      </c>
      <c r="K127" s="28" t="s">
        <v>178</v>
      </c>
    </row>
    <row r="129" spans="1:11" s="41" customFormat="1" ht="12.75">
      <c r="A129" s="63" t="s">
        <v>2</v>
      </c>
      <c r="B129" s="64"/>
      <c r="C129" s="63" t="s">
        <v>89</v>
      </c>
      <c r="D129" s="64"/>
      <c r="E129" s="63" t="s">
        <v>88</v>
      </c>
      <c r="F129" s="64"/>
      <c r="G129" s="42" t="s">
        <v>92</v>
      </c>
      <c r="H129" s="42" t="s">
        <v>4</v>
      </c>
      <c r="I129" s="42" t="s">
        <v>0</v>
      </c>
      <c r="J129" s="42" t="s">
        <v>5</v>
      </c>
      <c r="K129" s="42" t="s">
        <v>86</v>
      </c>
    </row>
    <row r="130" spans="1:11" s="40" customFormat="1" ht="12.75">
      <c r="A130" s="32">
        <v>0</v>
      </c>
      <c r="B130" s="33">
        <v>31</v>
      </c>
      <c r="C130" s="34" t="str">
        <f>_XLL.DEZINHEX(A130,2)</f>
        <v>00</v>
      </c>
      <c r="D130" s="35" t="str">
        <f>_XLL.DEZINHEX(B130,2)</f>
        <v>1F</v>
      </c>
      <c r="E130" s="36">
        <f aca="true" t="shared" si="7" ref="E130:F137">(A130/255)</f>
        <v>0</v>
      </c>
      <c r="F130" s="37">
        <f t="shared" si="7"/>
        <v>0.12156862745098039</v>
      </c>
      <c r="G130" s="38" t="s">
        <v>90</v>
      </c>
      <c r="H130" s="39" t="s">
        <v>83</v>
      </c>
      <c r="I130" s="39" t="s">
        <v>52</v>
      </c>
      <c r="J130" s="39" t="s">
        <v>38</v>
      </c>
      <c r="K130" s="39" t="s">
        <v>8</v>
      </c>
    </row>
    <row r="131" spans="1:11" s="40" customFormat="1" ht="12.75">
      <c r="A131" s="32">
        <v>32</v>
      </c>
      <c r="B131" s="33">
        <v>63</v>
      </c>
      <c r="C131" s="34" t="str">
        <f>_XLL.DEZINHEX(A131,2)</f>
        <v>20</v>
      </c>
      <c r="D131" s="35" t="str">
        <f>_XLL.DEZINHEX(B131,2)</f>
        <v>3F</v>
      </c>
      <c r="E131" s="36">
        <f t="shared" si="7"/>
        <v>0.12549019607843137</v>
      </c>
      <c r="F131" s="37">
        <f t="shared" si="7"/>
        <v>0.24705882352941178</v>
      </c>
      <c r="G131" s="38" t="s">
        <v>90</v>
      </c>
      <c r="H131" s="39" t="s">
        <v>84</v>
      </c>
      <c r="I131" s="39" t="s">
        <v>53</v>
      </c>
      <c r="J131" s="39" t="s">
        <v>39</v>
      </c>
      <c r="K131" s="39" t="s">
        <v>9</v>
      </c>
    </row>
    <row r="132" spans="1:11" s="40" customFormat="1" ht="12.75">
      <c r="A132" s="32">
        <v>64</v>
      </c>
      <c r="B132" s="33">
        <v>95</v>
      </c>
      <c r="C132" s="34" t="str">
        <f>_XLL.DEZINHEX(A132,2)</f>
        <v>40</v>
      </c>
      <c r="D132" s="35" t="str">
        <f>_XLL.DEZINHEX(B132,2)</f>
        <v>5F</v>
      </c>
      <c r="E132" s="36">
        <f t="shared" si="7"/>
        <v>0.25098039215686274</v>
      </c>
      <c r="F132" s="37">
        <f t="shared" si="7"/>
        <v>0.37254901960784315</v>
      </c>
      <c r="G132" s="38" t="s">
        <v>91</v>
      </c>
      <c r="H132" s="39" t="s">
        <v>145</v>
      </c>
      <c r="I132" s="39" t="s">
        <v>146</v>
      </c>
      <c r="J132" s="39" t="s">
        <v>147</v>
      </c>
      <c r="K132" s="39" t="s">
        <v>148</v>
      </c>
    </row>
    <row r="133" spans="1:11" s="40" customFormat="1" ht="12.75">
      <c r="A133" s="32">
        <v>96</v>
      </c>
      <c r="B133" s="33">
        <v>127</v>
      </c>
      <c r="C133" s="34" t="str">
        <f>_XLL.DEZINHEX(A133,2)</f>
        <v>60</v>
      </c>
      <c r="D133" s="35" t="str">
        <f>_XLL.DEZINHEX(B133,2)</f>
        <v>7F</v>
      </c>
      <c r="E133" s="36">
        <f t="shared" si="7"/>
        <v>0.3764705882352941</v>
      </c>
      <c r="F133" s="37">
        <f t="shared" si="7"/>
        <v>0.4980392156862745</v>
      </c>
      <c r="G133" s="38" t="s">
        <v>90</v>
      </c>
      <c r="H133" s="39" t="s">
        <v>84</v>
      </c>
      <c r="I133" s="39" t="s">
        <v>53</v>
      </c>
      <c r="J133" s="39" t="s">
        <v>39</v>
      </c>
      <c r="K133" s="39" t="s">
        <v>9</v>
      </c>
    </row>
    <row r="134" spans="1:11" s="40" customFormat="1" ht="12.75">
      <c r="A134" s="32">
        <v>128</v>
      </c>
      <c r="B134" s="33">
        <v>159</v>
      </c>
      <c r="C134" s="34" t="str">
        <f>_XLL.DEZINHEX(A134,2)</f>
        <v>80</v>
      </c>
      <c r="D134" s="35" t="str">
        <f>_XLL.DEZINHEX(B134,2)</f>
        <v>9F</v>
      </c>
      <c r="E134" s="36">
        <f t="shared" si="7"/>
        <v>0.5019607843137255</v>
      </c>
      <c r="F134" s="37">
        <f t="shared" si="7"/>
        <v>0.6235294117647059</v>
      </c>
      <c r="G134" s="38" t="s">
        <v>91</v>
      </c>
      <c r="H134" s="39" t="s">
        <v>100</v>
      </c>
      <c r="I134" s="39" t="s">
        <v>98</v>
      </c>
      <c r="J134" s="39" t="s">
        <v>101</v>
      </c>
      <c r="K134" s="39" t="s">
        <v>102</v>
      </c>
    </row>
    <row r="135" spans="1:11" s="40" customFormat="1" ht="12.75">
      <c r="A135" s="32">
        <v>160</v>
      </c>
      <c r="B135" s="33">
        <v>191</v>
      </c>
      <c r="C135" s="34" t="str">
        <f>_XLL.DEZINHEX(A135,2)</f>
        <v>A0</v>
      </c>
      <c r="D135" s="35" t="str">
        <f>_XLL.DEZINHEX(B135,2)</f>
        <v>BF</v>
      </c>
      <c r="E135" s="36">
        <f t="shared" si="7"/>
        <v>0.6274509803921569</v>
      </c>
      <c r="F135" s="37">
        <f t="shared" si="7"/>
        <v>0.7490196078431373</v>
      </c>
      <c r="G135" s="38" t="s">
        <v>90</v>
      </c>
      <c r="H135" s="39" t="s">
        <v>84</v>
      </c>
      <c r="I135" s="39" t="s">
        <v>53</v>
      </c>
      <c r="J135" s="39" t="s">
        <v>39</v>
      </c>
      <c r="K135" s="39" t="s">
        <v>9</v>
      </c>
    </row>
    <row r="136" spans="1:11" s="40" customFormat="1" ht="12.75">
      <c r="A136" s="32">
        <v>192</v>
      </c>
      <c r="B136" s="33">
        <v>223</v>
      </c>
      <c r="C136" s="34" t="str">
        <f>_XLL.DEZINHEX(A136,2)</f>
        <v>C0</v>
      </c>
      <c r="D136" s="35" t="str">
        <f>_XLL.DEZINHEX(B136,2)</f>
        <v>DF</v>
      </c>
      <c r="E136" s="36">
        <f t="shared" si="7"/>
        <v>0.7529411764705882</v>
      </c>
      <c r="F136" s="37">
        <f t="shared" si="7"/>
        <v>0.8745098039215686</v>
      </c>
      <c r="G136" s="38" t="s">
        <v>91</v>
      </c>
      <c r="H136" s="39" t="s">
        <v>85</v>
      </c>
      <c r="I136" s="39" t="s">
        <v>54</v>
      </c>
      <c r="J136" s="39" t="s">
        <v>40</v>
      </c>
      <c r="K136" s="39" t="s">
        <v>10</v>
      </c>
    </row>
    <row r="137" spans="1:11" s="40" customFormat="1" ht="12.75">
      <c r="A137" s="32">
        <v>224</v>
      </c>
      <c r="B137" s="33">
        <v>255</v>
      </c>
      <c r="C137" s="34" t="str">
        <f>_XLL.DEZINHEX(A137,2)</f>
        <v>E0</v>
      </c>
      <c r="D137" s="35" t="str">
        <f>_XLL.DEZINHEX(B137,2)</f>
        <v>FF</v>
      </c>
      <c r="E137" s="36">
        <f t="shared" si="7"/>
        <v>0.8784313725490196</v>
      </c>
      <c r="F137" s="37">
        <f t="shared" si="7"/>
        <v>1</v>
      </c>
      <c r="G137" s="38" t="s">
        <v>90</v>
      </c>
      <c r="H137" s="39" t="s">
        <v>84</v>
      </c>
      <c r="I137" s="39" t="s">
        <v>53</v>
      </c>
      <c r="J137" s="39" t="s">
        <v>39</v>
      </c>
      <c r="K137" s="39" t="s">
        <v>9</v>
      </c>
    </row>
    <row r="139" spans="1:11" s="28" customFormat="1" ht="15">
      <c r="A139" s="29"/>
      <c r="B139" s="25"/>
      <c r="C139" s="30"/>
      <c r="D139" s="25"/>
      <c r="E139" s="31"/>
      <c r="F139" s="26"/>
      <c r="G139" s="27"/>
      <c r="H139" s="28" t="s">
        <v>180</v>
      </c>
      <c r="I139" s="28" t="s">
        <v>181</v>
      </c>
      <c r="J139" s="28" t="s">
        <v>179</v>
      </c>
      <c r="K139" s="28" t="s">
        <v>182</v>
      </c>
    </row>
    <row r="141" spans="1:11" s="41" customFormat="1" ht="12.75">
      <c r="A141" s="63" t="s">
        <v>2</v>
      </c>
      <c r="B141" s="64"/>
      <c r="C141" s="63" t="s">
        <v>89</v>
      </c>
      <c r="D141" s="64"/>
      <c r="E141" s="63" t="s">
        <v>88</v>
      </c>
      <c r="F141" s="64"/>
      <c r="G141" s="42" t="s">
        <v>92</v>
      </c>
      <c r="H141" s="42" t="s">
        <v>4</v>
      </c>
      <c r="I141" s="42" t="s">
        <v>0</v>
      </c>
      <c r="J141" s="42" t="s">
        <v>5</v>
      </c>
      <c r="K141" s="42" t="s">
        <v>86</v>
      </c>
    </row>
    <row r="142" spans="1:11" s="40" customFormat="1" ht="12.75">
      <c r="A142" s="32">
        <v>0</v>
      </c>
      <c r="B142" s="33">
        <v>255</v>
      </c>
      <c r="C142" s="34" t="str">
        <f>_XLL.DEZINHEX(A142,2)</f>
        <v>00</v>
      </c>
      <c r="D142" s="35" t="str">
        <f>_XLL.DEZINHEX(B142,2)</f>
        <v>FF</v>
      </c>
      <c r="E142" s="36">
        <f>(A142/255)</f>
        <v>0</v>
      </c>
      <c r="F142" s="37">
        <f>(B142/255)</f>
        <v>1</v>
      </c>
      <c r="G142" s="38" t="s">
        <v>91</v>
      </c>
      <c r="H142" s="39" t="s">
        <v>103</v>
      </c>
      <c r="I142" s="39" t="s">
        <v>99</v>
      </c>
      <c r="J142" s="39" t="s">
        <v>104</v>
      </c>
      <c r="K142" s="39" t="s">
        <v>105</v>
      </c>
    </row>
  </sheetData>
  <mergeCells count="36">
    <mergeCell ref="E71:F71"/>
    <mergeCell ref="A76:B76"/>
    <mergeCell ref="C76:D76"/>
    <mergeCell ref="E76:F76"/>
    <mergeCell ref="E61:F61"/>
    <mergeCell ref="A66:B66"/>
    <mergeCell ref="C66:D66"/>
    <mergeCell ref="E66:F66"/>
    <mergeCell ref="A61:B61"/>
    <mergeCell ref="E33:F33"/>
    <mergeCell ref="A46:B46"/>
    <mergeCell ref="C46:D46"/>
    <mergeCell ref="E46:F46"/>
    <mergeCell ref="A124:B124"/>
    <mergeCell ref="C124:D124"/>
    <mergeCell ref="A33:B33"/>
    <mergeCell ref="C33:D33"/>
    <mergeCell ref="C61:D61"/>
    <mergeCell ref="A71:B71"/>
    <mergeCell ref="C71:D71"/>
    <mergeCell ref="E141:F141"/>
    <mergeCell ref="A141:B141"/>
    <mergeCell ref="C141:D141"/>
    <mergeCell ref="A129:B129"/>
    <mergeCell ref="C129:D129"/>
    <mergeCell ref="E129:F129"/>
    <mergeCell ref="A25:B25"/>
    <mergeCell ref="C25:D25"/>
    <mergeCell ref="E25:F25"/>
    <mergeCell ref="E124:F124"/>
    <mergeCell ref="A81:B81"/>
    <mergeCell ref="C81:D81"/>
    <mergeCell ref="E81:F81"/>
    <mergeCell ref="A117:B117"/>
    <mergeCell ref="C117:D117"/>
    <mergeCell ref="E117:F117"/>
  </mergeCells>
  <printOptions/>
  <pageMargins left="0.3937007874015748" right="0.3937007874015748" top="0.3937007874015748" bottom="0.3937007874015748" header="0.5118110236220472" footer="0.5118110236220472"/>
  <pageSetup fitToHeight="4" fitToWidth="2"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2006-04-25T10:55:27Z</cp:lastPrinted>
  <dcterms:created xsi:type="dcterms:W3CDTF">2004-12-09T14:33:15Z</dcterms:created>
  <dcterms:modified xsi:type="dcterms:W3CDTF">2005-01-12T12:32:50Z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